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christmastreedk.sharepoint.com/Shared Documents/Økonomi/Priser/Prisstatistikker_2001-/Indberetningsskemaer/"/>
    </mc:Choice>
  </mc:AlternateContent>
  <xr:revisionPtr revIDLastSave="21" documentId="8_{584942B6-0436-499E-AA5B-11157D4708ED}" xr6:coauthVersionLast="47" xr6:coauthVersionMax="47" xr10:uidLastSave="{7F4D002A-113C-41DA-8C6B-2188A177BF04}"/>
  <bookViews>
    <workbookView xWindow="-120" yWindow="-120" windowWidth="29040" windowHeight="17520" activeTab="2" xr2:uid="{00000000-000D-0000-FFFF-FFFF00000000}"/>
  </bookViews>
  <sheets>
    <sheet name="Forklaring" sheetId="4" r:id="rId1"/>
    <sheet name="Juletræer" sheetId="3" r:id="rId2"/>
    <sheet name="Klippegrønt" sheetId="1" r:id="rId3"/>
  </sheets>
  <definedNames>
    <definedName name="Print_Area" localSheetId="1">Juletræer!$A$1:$L$71</definedName>
    <definedName name="Print_Area" localSheetId="2">Klippegrønt!$B$1:$I$64</definedName>
    <definedName name="_xlnm.Print_Area" localSheetId="0">Forklaring!$A$1:$K$33</definedName>
    <definedName name="_xlnm.Print_Area" localSheetId="1">Juletræer!$B$1:$L$71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0" i="3" l="1"/>
  <c r="H70" i="3"/>
  <c r="J70" i="3" l="1"/>
</calcChain>
</file>

<file path=xl/sharedStrings.xml><?xml version="1.0" encoding="utf-8"?>
<sst xmlns="http://schemas.openxmlformats.org/spreadsheetml/2006/main" count="218" uniqueCount="143">
  <si>
    <t>Sortering</t>
  </si>
  <si>
    <t>Grossistsalg</t>
  </si>
  <si>
    <t>Direkte eksport</t>
  </si>
  <si>
    <t>Pris (kr./kg)</t>
  </si>
  <si>
    <t>SORTERET NOBILIS</t>
  </si>
  <si>
    <t>Blå deko</t>
  </si>
  <si>
    <t>Blå mellem</t>
  </si>
  <si>
    <t>Blågrøn deko</t>
  </si>
  <si>
    <t>Blågrøn mellem</t>
  </si>
  <si>
    <t>Ung deko</t>
  </si>
  <si>
    <t>Ungdom</t>
  </si>
  <si>
    <t>Grøn mellem</t>
  </si>
  <si>
    <t>USORTERET NOBILIS</t>
  </si>
  <si>
    <t>Deko vare</t>
  </si>
  <si>
    <t>Ungdoms vare</t>
  </si>
  <si>
    <t>SELVKLIP NOBILIS</t>
  </si>
  <si>
    <t>Lift klip</t>
  </si>
  <si>
    <t>Stangsaks</t>
  </si>
  <si>
    <t>Jordklip</t>
  </si>
  <si>
    <t>SORTERET NORDMANNSGRAN</t>
  </si>
  <si>
    <t>Lang 9 kg prima</t>
  </si>
  <si>
    <t>Lang 9 kg sekunda</t>
  </si>
  <si>
    <t>Kort 5 kg prima</t>
  </si>
  <si>
    <t>Kort 5 kg sekunda</t>
  </si>
  <si>
    <t>USORTERET NORDMANNSGRAN</t>
  </si>
  <si>
    <t>SELVKLIP NORDMANNSGRAN</t>
  </si>
  <si>
    <t>Cypres (angiv farve)</t>
  </si>
  <si>
    <t>Cryptomeria</t>
  </si>
  <si>
    <t>Rødgran</t>
  </si>
  <si>
    <t>Omorika</t>
  </si>
  <si>
    <t>Fyr</t>
  </si>
  <si>
    <t>Kristorn med bær</t>
  </si>
  <si>
    <t>Kristorn uden bær</t>
  </si>
  <si>
    <t>Buksbom</t>
  </si>
  <si>
    <t>Forsythia</t>
  </si>
  <si>
    <t>Troldhassel</t>
  </si>
  <si>
    <t>Hønsebenstræ</t>
  </si>
  <si>
    <t>Squarosa</t>
  </si>
  <si>
    <t>Andet</t>
  </si>
  <si>
    <t>Det udfyldte skema sendes til Claus Jerram Christensen på e-mail: cjc@christmastree.dk (klik her)</t>
  </si>
  <si>
    <t>(vejledende)</t>
  </si>
  <si>
    <t>Mængde (kg)</t>
  </si>
  <si>
    <t>Farve</t>
  </si>
  <si>
    <t>For at skabe et overblik over producenternes salg til de næste led i distributionskæderne, indsamler vi hvert år informationer om de opnåede priser hos alle producenter. Disse informationer er grundlaget for den prisstatistik, vi udarbejder og gør tilgængelig på www.christmastree.dk.</t>
  </si>
  <si>
    <t>Jeg sælger efter følgende sorteringssystem (sæt kryds):</t>
  </si>
  <si>
    <t xml:space="preserve"> 3 kvaliteter: Prima / standard / uklassificeret </t>
  </si>
  <si>
    <t xml:space="preserve"> 3 kvaliteter: A (=prima og allerbedste standard)  / B (= standard)  / C (= uklassificeret-3. sort)</t>
  </si>
  <si>
    <t xml:space="preserve"> 2 kvaliteter: A (= prima og bedste 2/3 af standard) / B (= ringeste 1/3 af standard og alle uklass.-3.sort.-C)</t>
  </si>
  <si>
    <t>Mixpartier</t>
  </si>
  <si>
    <t>Antal</t>
  </si>
  <si>
    <t>Pris</t>
  </si>
  <si>
    <t>Træart</t>
  </si>
  <si>
    <t>Kvalitet                      (skriv)</t>
  </si>
  <si>
    <t>Højde     (cm)</t>
  </si>
  <si>
    <t>Farve
(vejledende)</t>
  </si>
  <si>
    <t>Fordeling til kvaliteter ifølge foroven og/eller størrelser (%)</t>
  </si>
  <si>
    <t>stk.</t>
  </si>
  <si>
    <t>Grossist</t>
  </si>
  <si>
    <t>Detail</t>
  </si>
  <si>
    <t>NORDMANNSGRAN</t>
  </si>
  <si>
    <t>NGR</t>
  </si>
  <si>
    <t>60-80</t>
  </si>
  <si>
    <t>80-100</t>
  </si>
  <si>
    <t>100-125</t>
  </si>
  <si>
    <t>125-150</t>
  </si>
  <si>
    <t>150-175</t>
  </si>
  <si>
    <t>175-200</t>
  </si>
  <si>
    <t>200-225</t>
  </si>
  <si>
    <t>225-250</t>
  </si>
  <si>
    <t>200-250</t>
  </si>
  <si>
    <t>130-170</t>
  </si>
  <si>
    <t>170-220</t>
  </si>
  <si>
    <t>Uklas./C</t>
  </si>
  <si>
    <t>&lt; 150</t>
  </si>
  <si>
    <t>&gt; 150</t>
  </si>
  <si>
    <t>165-230</t>
  </si>
  <si>
    <t>NOBILIS</t>
  </si>
  <si>
    <t>NOB</t>
  </si>
  <si>
    <t>RØDGRAN</t>
  </si>
  <si>
    <t>RGR</t>
  </si>
  <si>
    <t>ANDRE ARTER</t>
  </si>
  <si>
    <t>Skriv art</t>
  </si>
  <si>
    <t>Grå</t>
  </si>
  <si>
    <t>Grøn</t>
  </si>
  <si>
    <t>Orange</t>
  </si>
  <si>
    <t>Rød</t>
  </si>
  <si>
    <t>Gul</t>
  </si>
  <si>
    <t>Blå</t>
  </si>
  <si>
    <t>Hvid</t>
  </si>
  <si>
    <t>Rosa</t>
  </si>
  <si>
    <t>Lilla</t>
  </si>
  <si>
    <t>1. Sorteringer</t>
  </si>
  <si>
    <t>2. Markedsprognose</t>
  </si>
  <si>
    <t>Sorteringer</t>
  </si>
  <si>
    <t xml:space="preserve"> Helt andet system - beskriv her:</t>
  </si>
  <si>
    <t>NOBILIS klippegrønt</t>
  </si>
  <si>
    <t>NORDMANNSGRAN klippegrønt</t>
  </si>
  <si>
    <r>
      <t xml:space="preserve">Aftagertype </t>
    </r>
    <r>
      <rPr>
        <sz val="11"/>
        <color theme="1"/>
        <rFont val="Arial"/>
        <family val="2"/>
      </rPr>
      <t>(sæt X)</t>
    </r>
  </si>
  <si>
    <t>1. Markedsprognoser</t>
  </si>
  <si>
    <t>Husk at bidrage – for din egen skyld!</t>
  </si>
  <si>
    <t>Prognose for udbud</t>
  </si>
  <si>
    <t>Sortering, højde og klippemetode</t>
  </si>
  <si>
    <t xml:space="preserve">Hvem sælger du til? </t>
  </si>
  <si>
    <t>Praktisk indberetning</t>
  </si>
  <si>
    <t>Du finder skemaerne til både juletræer og klippegrønt i denne excelmappe. Nederst i skærmbilledet er der en fane for hhv. juletræer og klippegrønt, hvor du kan indtaste priser, mængder, kundetype, prognoser mv.</t>
  </si>
  <si>
    <t>Skemaerne kan returneres på e-mail til: cjc@christmastree.dk (klik her)</t>
  </si>
  <si>
    <t>Tak for din indberetning.</t>
  </si>
  <si>
    <t>Med venlig hilsen</t>
  </si>
  <si>
    <t>Vi er sætter pris på de mange tilbagemeldinger, vi har fået i de foregående mange år, men vi vil gerne have endnu flere tilbagemeldinger, da vi herved opnår et endnu bedre fundament i vores rådgivningsarbejde. Prisstatistikken skaber overblik over branchens salg og giver derfor den enkelte mulighed for at se egne opnåede salgspriser i relation til branchegennemsnittet. Derfor er det også vores tanke, at de deltagende medlemmer får muligheden for at få den detaljerede prisstatistik til eget brug tidligere end sædvanligt.</t>
  </si>
  <si>
    <t>Vi vil desuden gerne have kendskab til den måde, som du sorterer og sælger juletræer og klippegrønt på. I år er der som noget nyt for juletræer indsat en afkrydsningsmulighed i skemaet. Nogle gange er der meget kundespecifikke sorteringer eller kombinationer af flere måder, som går på tværs af disse muligheder. Så skriver du blot i skemaet, hvordan du skønner fordelingen efter bedste bud. Ligeledes gør du med højder, der spænder over et større interval. Der kan også skrives etiketnavn på: f.eks. ”Nordmann Gold”. Det er vigtigt at få disse informationer, således vi kan udfærdige en så komplet og sikker statistik som muligt. For klippegrøntet er skemaet også udvidet med mulighed for angivelse af prima og sekunda i nordmannsgran klip og ved salg til selv-klip vil vi godt vide, om der klippes med håndsaks fra jorden, med stangsaks eller med lift.</t>
  </si>
  <si>
    <t xml:space="preserve">Du bedes afkrydse, om det er salg til grossist, direkte eksport selv eller detailsalg til hjemmemarkedet. Priserne skal være eksklusiv moms og frit læsset på bil hos dig (ab skov). Har du solgt netto-på-rod eller som selvklip til kunden, så skriv det i skemaet. </t>
  </si>
  <si>
    <t>Håndbuketter (stk.)</t>
  </si>
  <si>
    <t>Direkte eksport
(Kransebinderier)</t>
  </si>
  <si>
    <t>Detailsalg
(Kirker og private)</t>
  </si>
  <si>
    <t>Læsset på bil ab skov (kr./stk.)
Evt. betalt fragt fratrækkes</t>
  </si>
  <si>
    <t>Vi beder dig samtidig indberette, hvad du forventer at have i udbud af salgsvarer (juletræer og klippegrønt) i de kommende fire år. Dette giver os - og dermed dig - et tydeligere billede af den fremtidige afsætningssituation herhjemme på kort sigt. De senere år har man diskuteret plantetal og tilplantning, men hvordan tegner kulturerne reelt nu, hvor de er salgsklare? Man kan angive indekserede tal i prognosen ift. årets hugst.</t>
  </si>
  <si>
    <t>Potte
(sæt X)</t>
  </si>
  <si>
    <t>Brun</t>
  </si>
  <si>
    <t>250-300</t>
  </si>
  <si>
    <t>ANDRE VARER (angiv salgstype og eventuel selvklip)</t>
  </si>
  <si>
    <t>SUMMER OG GENEMSNITSPRIS (ALLE TRÆER)</t>
  </si>
  <si>
    <t xml:space="preserve"> Forventet udbud nordmannsgran-salgstræer i alt 2026</t>
  </si>
  <si>
    <t xml:space="preserve"> Forventet udbud af NOB klippegrønt i alt 2026</t>
  </si>
  <si>
    <t xml:space="preserve"> Forventet udbud af NGR klippegrønt i alt 2026</t>
  </si>
  <si>
    <t xml:space="preserve"> Forventet udbud nordmannsgran-salgstræer i alt 2027</t>
  </si>
  <si>
    <t xml:space="preserve"> Forventet udbud af NOB klippegrønt i alt 2027</t>
  </si>
  <si>
    <t xml:space="preserve"> Forventet udbud af NGR klippegrønt i alt 2027</t>
  </si>
  <si>
    <t xml:space="preserve"> Forventet udbud nordmannsgran-salgstræer i alt 2028</t>
  </si>
  <si>
    <t xml:space="preserve"> Forventet udbud af NOB klippegrønt i alt 2028</t>
  </si>
  <si>
    <t xml:space="preserve"> Forventet udbud af NGR klippegrønt i alt 2028</t>
  </si>
  <si>
    <t>Til brug for Danske Juletræers arbejde med prognosticering af det fremtidige udbud, har vi brug for viden om det forventede fremtidige salg fra din ejendom. Derfor vil vil bede dig om at komme med dit bedste bud på udbuddet fra din produktion med udgangspunkt i dette års marked. Hvis du ikke ønsker oplyse om konkrete mængder, så er det fint blot at gøre det indekseret. Sæt år 2024 til indeks 100, og skriv så det forventede indekstaltal for de kommende år.</t>
  </si>
  <si>
    <t>PRISINDBERETNING FOR JULETRÆER 2025</t>
  </si>
  <si>
    <t xml:space="preserve"> Antal solgte nordmannsgran-juletræer i alt 2025 (indeks 100)</t>
  </si>
  <si>
    <t xml:space="preserve"> Forventet udbud nordmannsgran-salgstræer i alt 2029</t>
  </si>
  <si>
    <t>INDBERETNINGSSKEMA FOR KLIPPEGRØNT 2025</t>
  </si>
  <si>
    <t>Til brug for Danske Juletræers arbejde med prognosticering af det fremtidige udbud, har vi brug for viden om det forventede fremtidige salg fra din ejendom. Derfor vil vil bede dig om at komme med dit bedste bud på udbuddet fra din produktion med udgangspunkt i dette års marked. Hvis du ikke ønsker oplyse om konkrete mængder, så er det fint blot at gøre det indekseret. Sæt år 2025 til indeks 100, og skriv så det forventede indekstal for de kommende år.</t>
  </si>
  <si>
    <t xml:space="preserve"> Antal solgte kg nobilis klippegrønt i alt 2025</t>
  </si>
  <si>
    <t xml:space="preserve"> Forventet udbud af NOB klippegrønt i alt 2029</t>
  </si>
  <si>
    <t xml:space="preserve"> Antal solgte kg klippegrønt i alt 2025</t>
  </si>
  <si>
    <t xml:space="preserve"> Forventet udbud af NGR klippegrønt i alt 2029</t>
  </si>
  <si>
    <t>Indberetning af priser for juletræer og klippegrønt i 2025</t>
  </si>
  <si>
    <t>Årsskiftet nærmer sig, og det samme gør tiden for status. Vi vil derfor gerne bede dig om at sende os informationer om de salgspriser på juletræer og klippegrønt, som du har opnået i 2024. Informationerne kan indsendes anonymt, og alle data behandles fortroligt. Alle data danner grundlag for udarbejdelsen af prisstatistikken for 2025.</t>
  </si>
  <si>
    <t>Vi vil gerne have dine indberetninger senest den 30/1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</si>
</sst>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6]General"/>
    <numFmt numFmtId="165" formatCode="[$kr-406]&quot; &quot;#,##0.00;[Red][$kr-406]&quot; -&quot;#,##0.00"/>
    <numFmt numFmtId="166" formatCode="#,##0.00\ &quot;kr.&quot;"/>
  </numFmts>
  <fonts count="19" x14ac:knownFonts="1">
    <font>
      <sz val="11"/>
      <color theme="1"/>
      <name val="Arial"/>
      <family val="2"/>
    </font>
    <font>
      <sz val="11"/>
      <color theme="1"/>
      <name val="Arial"/>
      <family val="2"/>
    </font>
    <font>
      <b/>
      <sz val="11"/>
      <color theme="1"/>
      <name val="Arial"/>
      <family val="2"/>
    </font>
    <font>
      <sz val="11"/>
      <color theme="0"/>
      <name val="Arial"/>
      <family val="2"/>
    </font>
    <font>
      <sz val="11"/>
      <color rgb="FF000000"/>
      <name val="Calibri"/>
      <family val="2"/>
    </font>
    <font>
      <b/>
      <i/>
      <sz val="16"/>
      <color theme="1"/>
      <name val="Arial"/>
      <family val="2"/>
    </font>
    <font>
      <b/>
      <i/>
      <u/>
      <sz val="11"/>
      <color theme="1"/>
      <name val="Arial"/>
      <family val="2"/>
    </font>
    <font>
      <u/>
      <sz val="11"/>
      <color theme="10"/>
      <name val="Arial"/>
      <family val="2"/>
    </font>
    <font>
      <sz val="20"/>
      <name val="Arial"/>
      <family val="2"/>
    </font>
    <font>
      <sz val="22"/>
      <name val="Arial"/>
      <family val="2"/>
    </font>
    <font>
      <b/>
      <u/>
      <sz val="11"/>
      <color theme="1"/>
      <name val="Arial"/>
      <family val="2"/>
    </font>
    <font>
      <b/>
      <sz val="12"/>
      <color theme="1"/>
      <name val="Arial"/>
      <family val="2"/>
    </font>
    <font>
      <sz val="12"/>
      <color theme="1"/>
      <name val="Arial"/>
      <family val="2"/>
    </font>
    <font>
      <b/>
      <sz val="18"/>
      <color theme="3"/>
      <name val="Cambria"/>
      <family val="2"/>
      <scheme val="major"/>
    </font>
    <font>
      <b/>
      <sz val="13"/>
      <color theme="3"/>
      <name val="Arial"/>
      <family val="2"/>
    </font>
    <font>
      <b/>
      <sz val="12"/>
      <color rgb="FF3B4A1E"/>
      <name val="Arial"/>
      <family val="2"/>
    </font>
    <font>
      <sz val="11"/>
      <name val="Arial"/>
      <family val="2"/>
    </font>
    <font>
      <b/>
      <sz val="18.5"/>
      <color rgb="FF3B4A1E"/>
      <name val="Cambria"/>
      <family val="2"/>
      <scheme val="major"/>
    </font>
    <font>
      <b/>
      <sz val="14"/>
      <color theme="1"/>
      <name val="Arial"/>
      <family val="2"/>
    </font>
  </fonts>
  <fills count="18">
    <fill>
      <patternFill patternType="none"/>
    </fill>
    <fill>
      <patternFill patternType="gray125"/>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C55"/>
        <bgColor indexed="64"/>
      </patternFill>
    </fill>
    <fill>
      <patternFill patternType="solid">
        <fgColor theme="0"/>
        <bgColor indexed="64"/>
      </patternFill>
    </fill>
    <fill>
      <patternFill patternType="solid">
        <fgColor rgb="FFB96DD1"/>
        <bgColor indexed="64"/>
      </patternFill>
    </fill>
    <fill>
      <patternFill patternType="solid">
        <fgColor rgb="FFFF0909"/>
        <bgColor indexed="64"/>
      </patternFill>
    </fill>
    <fill>
      <patternFill patternType="solid">
        <fgColor rgb="FFFF99CC"/>
        <bgColor indexed="64"/>
      </patternFill>
    </fill>
    <fill>
      <patternFill patternType="solid">
        <fgColor rgb="FF0287F4"/>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499984740745262"/>
        <bgColor indexed="64"/>
      </patternFill>
    </fill>
  </fills>
  <borders count="9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medium">
        <color indexed="64"/>
      </right>
      <top style="thin">
        <color indexed="64"/>
      </top>
      <bottom/>
      <diagonal/>
    </border>
    <border>
      <left style="thin">
        <color rgb="FF000000"/>
      </left>
      <right style="thin">
        <color rgb="FF000000"/>
      </right>
      <top/>
      <bottom style="thin">
        <color indexed="64"/>
      </bottom>
      <diagonal/>
    </border>
    <border>
      <left style="thin">
        <color rgb="FF000000"/>
      </left>
      <right/>
      <top/>
      <bottom/>
      <diagonal/>
    </border>
    <border>
      <left style="medium">
        <color indexed="64"/>
      </left>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right/>
      <top style="thin">
        <color rgb="FF000000"/>
      </top>
      <bottom style="thin">
        <color rgb="FF000000"/>
      </bottom>
      <diagonal/>
    </border>
    <border>
      <left/>
      <right/>
      <top style="thin">
        <color rgb="FF000000"/>
      </top>
      <bottom style="medium">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ck">
        <color theme="4" tint="0.499984740745262"/>
      </bottom>
      <diagonal/>
    </border>
    <border>
      <left/>
      <right/>
      <top/>
      <bottom style="medium">
        <color rgb="FF3B4A1E"/>
      </bottom>
      <diagonal/>
    </border>
    <border>
      <left style="medium">
        <color indexed="64"/>
      </left>
      <right style="thin">
        <color rgb="FF000000"/>
      </right>
      <top style="thin">
        <color rgb="FF000000"/>
      </top>
      <bottom style="thin">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12">
    <xf numFmtId="0" fontId="0" fillId="0" borderId="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164" fontId="4" fillId="0" borderId="0"/>
    <xf numFmtId="0" fontId="5" fillId="0" borderId="0">
      <alignment horizontal="center"/>
    </xf>
    <xf numFmtId="0" fontId="5" fillId="0" borderId="0">
      <alignment horizontal="center" textRotation="90"/>
    </xf>
    <xf numFmtId="0" fontId="6" fillId="0" borderId="0"/>
    <xf numFmtId="165" fontId="6" fillId="0" borderId="0"/>
    <xf numFmtId="0" fontId="7" fillId="0" borderId="0" applyNumberFormat="0" applyFill="0" applyBorder="0" applyAlignment="0" applyProtection="0"/>
    <xf numFmtId="0" fontId="13" fillId="0" borderId="0" applyNumberFormat="0" applyFill="0" applyBorder="0" applyAlignment="0" applyProtection="0"/>
    <xf numFmtId="0" fontId="14" fillId="0" borderId="85" applyNumberFormat="0" applyFill="0" applyAlignment="0" applyProtection="0"/>
  </cellStyleXfs>
  <cellXfs count="221">
    <xf numFmtId="0" fontId="0" fillId="0" borderId="0" xfId="0"/>
    <xf numFmtId="164" fontId="1" fillId="6" borderId="19" xfId="2" applyNumberFormat="1" applyFill="1" applyBorder="1" applyAlignment="1">
      <alignment horizontal="center" vertical="center" wrapText="1"/>
    </xf>
    <xf numFmtId="164" fontId="1" fillId="2" borderId="26" xfId="1" applyNumberFormat="1" applyBorder="1" applyAlignment="1">
      <alignment vertical="center"/>
    </xf>
    <xf numFmtId="164" fontId="1" fillId="2" borderId="28" xfId="1" applyNumberFormat="1" applyBorder="1" applyAlignment="1">
      <alignment vertical="center"/>
    </xf>
    <xf numFmtId="164" fontId="1" fillId="2" borderId="31" xfId="1" applyNumberFormat="1" applyBorder="1" applyAlignment="1">
      <alignment vertical="center"/>
    </xf>
    <xf numFmtId="164" fontId="1" fillId="2" borderId="36" xfId="1" applyNumberFormat="1" applyBorder="1" applyAlignment="1">
      <alignment vertical="center"/>
    </xf>
    <xf numFmtId="0" fontId="1" fillId="2" borderId="28" xfId="1" applyBorder="1" applyAlignment="1">
      <alignment vertical="center"/>
    </xf>
    <xf numFmtId="164" fontId="1" fillId="2" borderId="35" xfId="1" applyNumberFormat="1" applyBorder="1" applyAlignment="1">
      <alignment vertical="center"/>
    </xf>
    <xf numFmtId="164" fontId="0" fillId="2" borderId="26" xfId="1" applyNumberFormat="1" applyFont="1" applyBorder="1" applyAlignment="1">
      <alignment vertical="center"/>
    </xf>
    <xf numFmtId="164" fontId="0" fillId="2" borderId="28" xfId="1" applyNumberFormat="1" applyFont="1" applyBorder="1" applyAlignment="1">
      <alignment vertical="center"/>
    </xf>
    <xf numFmtId="164" fontId="0" fillId="2" borderId="31" xfId="1" applyNumberFormat="1" applyFont="1" applyBorder="1" applyAlignment="1">
      <alignment vertical="center"/>
    </xf>
    <xf numFmtId="0" fontId="1" fillId="2" borderId="0" xfId="1"/>
    <xf numFmtId="164" fontId="0" fillId="6" borderId="35" xfId="2" applyNumberFormat="1" applyFont="1" applyFill="1" applyBorder="1" applyAlignment="1">
      <alignment horizontal="center" vertical="center" wrapText="1"/>
    </xf>
    <xf numFmtId="164" fontId="1" fillId="2" borderId="0" xfId="1" applyNumberFormat="1" applyBorder="1"/>
    <xf numFmtId="164" fontId="1" fillId="2" borderId="38" xfId="1" applyNumberFormat="1" applyBorder="1"/>
    <xf numFmtId="164" fontId="10" fillId="2" borderId="37" xfId="1" applyNumberFormat="1" applyFont="1" applyBorder="1"/>
    <xf numFmtId="164" fontId="1" fillId="2" borderId="37" xfId="1" applyNumberFormat="1" applyBorder="1"/>
    <xf numFmtId="164" fontId="1" fillId="2" borderId="37" xfId="1" applyNumberFormat="1" applyBorder="1" applyAlignment="1">
      <alignment vertical="center"/>
    </xf>
    <xf numFmtId="164" fontId="1" fillId="2" borderId="23" xfId="1" applyNumberFormat="1" applyBorder="1"/>
    <xf numFmtId="164" fontId="1" fillId="2" borderId="24" xfId="1" applyNumberFormat="1" applyBorder="1"/>
    <xf numFmtId="164" fontId="1" fillId="2" borderId="25" xfId="1" applyNumberFormat="1" applyBorder="1"/>
    <xf numFmtId="164" fontId="1" fillId="2" borderId="41" xfId="1" applyNumberFormat="1" applyBorder="1" applyAlignment="1">
      <alignment horizontal="center" vertical="center"/>
    </xf>
    <xf numFmtId="164" fontId="1" fillId="2" borderId="60" xfId="1" applyNumberFormat="1" applyBorder="1" applyAlignment="1">
      <alignment horizontal="center" vertical="center"/>
    </xf>
    <xf numFmtId="164" fontId="1" fillId="2" borderId="61" xfId="1" applyNumberFormat="1" applyBorder="1" applyAlignment="1">
      <alignment horizontal="center" vertical="center" wrapText="1"/>
    </xf>
    <xf numFmtId="164" fontId="1" fillId="2" borderId="64" xfId="1" applyNumberFormat="1" applyBorder="1" applyAlignment="1">
      <alignment horizontal="center" vertical="center"/>
    </xf>
    <xf numFmtId="164" fontId="1" fillId="2" borderId="66" xfId="1" applyNumberFormat="1" applyBorder="1" applyAlignment="1">
      <alignment horizontal="center" vertical="center"/>
    </xf>
    <xf numFmtId="164" fontId="1" fillId="2" borderId="36" xfId="1" applyNumberFormat="1" applyBorder="1" applyAlignment="1">
      <alignment horizontal="center" vertical="center"/>
    </xf>
    <xf numFmtId="164" fontId="1" fillId="2" borderId="2" xfId="1" applyNumberFormat="1" applyBorder="1" applyAlignment="1">
      <alignment horizontal="center" vertical="center"/>
    </xf>
    <xf numFmtId="164" fontId="1" fillId="2" borderId="1" xfId="1" applyNumberFormat="1" applyBorder="1" applyAlignment="1">
      <alignment horizontal="center" vertical="center"/>
    </xf>
    <xf numFmtId="164" fontId="0" fillId="2" borderId="36" xfId="1" applyNumberFormat="1" applyFont="1" applyBorder="1" applyAlignment="1">
      <alignment horizontal="center" vertical="center"/>
    </xf>
    <xf numFmtId="164" fontId="1" fillId="2" borderId="4" xfId="1" applyNumberFormat="1" applyBorder="1" applyAlignment="1">
      <alignment horizontal="center" vertical="center"/>
    </xf>
    <xf numFmtId="164" fontId="0" fillId="2" borderId="4" xfId="1" applyNumberFormat="1" applyFont="1" applyBorder="1" applyAlignment="1">
      <alignment horizontal="center" vertical="center"/>
    </xf>
    <xf numFmtId="164" fontId="1" fillId="2" borderId="9" xfId="1" applyNumberFormat="1" applyBorder="1" applyAlignment="1">
      <alignment horizontal="center" vertical="center"/>
    </xf>
    <xf numFmtId="164" fontId="0" fillId="2" borderId="2" xfId="1" applyNumberFormat="1" applyFont="1" applyBorder="1" applyAlignment="1">
      <alignment horizontal="center" vertical="center"/>
    </xf>
    <xf numFmtId="164" fontId="1" fillId="2" borderId="72" xfId="1" applyNumberFormat="1" applyBorder="1" applyAlignment="1">
      <alignment horizontal="center" vertical="center"/>
    </xf>
    <xf numFmtId="164" fontId="1" fillId="2" borderId="10" xfId="1" applyNumberFormat="1" applyBorder="1" applyAlignment="1">
      <alignment horizontal="center" vertical="center"/>
    </xf>
    <xf numFmtId="164" fontId="1" fillId="2" borderId="5" xfId="1" applyNumberFormat="1" applyBorder="1" applyAlignment="1">
      <alignment horizontal="center" vertical="center"/>
    </xf>
    <xf numFmtId="164" fontId="1" fillId="2" borderId="33" xfId="1" applyNumberFormat="1" applyBorder="1" applyAlignment="1">
      <alignment horizontal="center" vertical="center"/>
    </xf>
    <xf numFmtId="164" fontId="1" fillId="2" borderId="26" xfId="1" applyNumberFormat="1" applyBorder="1" applyAlignment="1">
      <alignment horizontal="center" vertical="center"/>
    </xf>
    <xf numFmtId="164" fontId="1" fillId="2" borderId="28" xfId="1" applyNumberFormat="1" applyBorder="1" applyAlignment="1">
      <alignment horizontal="center" vertical="center"/>
    </xf>
    <xf numFmtId="164" fontId="1" fillId="2" borderId="35" xfId="1" applyNumberFormat="1" applyBorder="1" applyAlignment="1">
      <alignment horizontal="center" vertical="center"/>
    </xf>
    <xf numFmtId="164" fontId="1" fillId="2" borderId="74" xfId="1" applyNumberFormat="1" applyBorder="1" applyAlignment="1">
      <alignment horizontal="center" vertical="center"/>
    </xf>
    <xf numFmtId="164" fontId="1" fillId="2" borderId="31" xfId="1" applyNumberFormat="1" applyBorder="1" applyAlignment="1">
      <alignment horizontal="center" vertical="center"/>
    </xf>
    <xf numFmtId="0" fontId="12" fillId="2" borderId="0" xfId="1" applyFont="1" applyAlignment="1">
      <alignment vertical="center"/>
    </xf>
    <xf numFmtId="164" fontId="0" fillId="15" borderId="66" xfId="1" applyNumberFormat="1" applyFont="1" applyFill="1" applyBorder="1" applyAlignment="1">
      <alignment horizontal="center" vertical="center"/>
    </xf>
    <xf numFmtId="164" fontId="0" fillId="11" borderId="2" xfId="1" applyNumberFormat="1" applyFont="1" applyFill="1" applyBorder="1" applyAlignment="1">
      <alignment horizontal="center" vertical="center"/>
    </xf>
    <xf numFmtId="164" fontId="0" fillId="7" borderId="2" xfId="1" applyNumberFormat="1" applyFont="1" applyFill="1" applyBorder="1" applyAlignment="1">
      <alignment horizontal="center" vertical="center"/>
    </xf>
    <xf numFmtId="164" fontId="0" fillId="12" borderId="2" xfId="1" applyNumberFormat="1" applyFont="1" applyFill="1" applyBorder="1" applyAlignment="1">
      <alignment horizontal="center" vertical="center"/>
    </xf>
    <xf numFmtId="164" fontId="0" fillId="13" borderId="2" xfId="1" applyNumberFormat="1" applyFont="1" applyFill="1" applyBorder="1" applyAlignment="1">
      <alignment horizontal="center" vertical="center"/>
    </xf>
    <xf numFmtId="164" fontId="0" fillId="8" borderId="2" xfId="1" applyNumberFormat="1" applyFont="1" applyFill="1" applyBorder="1" applyAlignment="1">
      <alignment horizontal="center" vertical="center"/>
    </xf>
    <xf numFmtId="164" fontId="0" fillId="14" borderId="7" xfId="1" applyNumberFormat="1" applyFont="1" applyFill="1" applyBorder="1" applyAlignment="1">
      <alignment horizontal="center" vertical="center"/>
    </xf>
    <xf numFmtId="164" fontId="0" fillId="10" borderId="10" xfId="1" applyNumberFormat="1" applyFont="1" applyFill="1" applyBorder="1" applyAlignment="1">
      <alignment horizontal="center" vertical="center"/>
    </xf>
    <xf numFmtId="164" fontId="0" fillId="9" borderId="27" xfId="1" applyNumberFormat="1" applyFont="1" applyFill="1" applyBorder="1" applyAlignment="1">
      <alignment horizontal="center" vertical="center"/>
    </xf>
    <xf numFmtId="164" fontId="0" fillId="14" borderId="1" xfId="1" applyNumberFormat="1" applyFont="1" applyFill="1" applyBorder="1" applyAlignment="1">
      <alignment horizontal="center" vertical="center"/>
    </xf>
    <xf numFmtId="164" fontId="0" fillId="10" borderId="1" xfId="1" applyNumberFormat="1" applyFont="1" applyFill="1" applyBorder="1" applyAlignment="1">
      <alignment horizontal="center" vertical="center"/>
    </xf>
    <xf numFmtId="164" fontId="0" fillId="7" borderId="1" xfId="1" applyNumberFormat="1" applyFont="1" applyFill="1" applyBorder="1" applyAlignment="1">
      <alignment horizontal="center" vertical="center"/>
    </xf>
    <xf numFmtId="164" fontId="0" fillId="12" borderId="1" xfId="1" applyNumberFormat="1" applyFont="1" applyFill="1" applyBorder="1" applyAlignment="1">
      <alignment horizontal="center" vertical="center"/>
    </xf>
    <xf numFmtId="164" fontId="0" fillId="8" borderId="1" xfId="1" applyNumberFormat="1" applyFont="1" applyFill="1" applyBorder="1" applyAlignment="1">
      <alignment horizontal="center" vertical="center"/>
    </xf>
    <xf numFmtId="164" fontId="0" fillId="11" borderId="9" xfId="1" applyNumberFormat="1" applyFont="1" applyFill="1" applyBorder="1" applyAlignment="1">
      <alignment horizontal="center" vertical="center"/>
    </xf>
    <xf numFmtId="164" fontId="0" fillId="10" borderId="6" xfId="1" applyNumberFormat="1" applyFont="1" applyFill="1" applyBorder="1" applyAlignment="1">
      <alignment horizontal="center" vertical="center"/>
    </xf>
    <xf numFmtId="164" fontId="0" fillId="8" borderId="9" xfId="1" applyNumberFormat="1" applyFont="1" applyFill="1" applyBorder="1" applyAlignment="1">
      <alignment horizontal="center" vertical="center"/>
    </xf>
    <xf numFmtId="164" fontId="0" fillId="12" borderId="27" xfId="1" applyNumberFormat="1" applyFont="1" applyFill="1" applyBorder="1" applyAlignment="1">
      <alignment horizontal="center" vertical="center"/>
    </xf>
    <xf numFmtId="164" fontId="0" fillId="10" borderId="9" xfId="1" applyNumberFormat="1" applyFont="1" applyFill="1" applyBorder="1" applyAlignment="1">
      <alignment horizontal="center" vertical="center"/>
    </xf>
    <xf numFmtId="0" fontId="1" fillId="2" borderId="0" xfId="1" applyBorder="1"/>
    <xf numFmtId="164" fontId="1" fillId="2" borderId="0" xfId="1" quotePrefix="1" applyNumberFormat="1" applyBorder="1" applyAlignment="1">
      <alignment vertical="center" wrapText="1"/>
    </xf>
    <xf numFmtId="164" fontId="2" fillId="3" borderId="57" xfId="2" applyNumberFormat="1" applyFont="1" applyBorder="1" applyAlignment="1">
      <alignment horizontal="center" vertical="center" wrapText="1"/>
    </xf>
    <xf numFmtId="164" fontId="2" fillId="3" borderId="57" xfId="2" applyNumberFormat="1" applyFont="1" applyBorder="1" applyAlignment="1">
      <alignment horizontal="center" vertical="center"/>
    </xf>
    <xf numFmtId="164" fontId="1" fillId="3" borderId="35" xfId="2" applyNumberFormat="1" applyBorder="1" applyAlignment="1">
      <alignment horizontal="center" vertical="center"/>
    </xf>
    <xf numFmtId="164" fontId="1" fillId="3" borderId="18" xfId="2" applyNumberFormat="1" applyBorder="1" applyAlignment="1">
      <alignment horizontal="center" vertical="center" wrapText="1"/>
    </xf>
    <xf numFmtId="164" fontId="1" fillId="3" borderId="19" xfId="2" applyNumberFormat="1" applyBorder="1" applyAlignment="1">
      <alignment horizontal="center" vertical="center" wrapText="1"/>
    </xf>
    <xf numFmtId="164" fontId="1" fillId="3" borderId="58" xfId="2" applyNumberFormat="1" applyBorder="1" applyAlignment="1">
      <alignment horizontal="center" vertical="center" wrapText="1"/>
    </xf>
    <xf numFmtId="164" fontId="1" fillId="3" borderId="58" xfId="2" applyNumberFormat="1" applyBorder="1" applyAlignment="1">
      <alignment horizontal="center" vertical="center"/>
    </xf>
    <xf numFmtId="164" fontId="1" fillId="3" borderId="35" xfId="2" applyNumberFormat="1" applyBorder="1" applyAlignment="1">
      <alignment horizontal="center" vertical="center" wrapText="1"/>
    </xf>
    <xf numFmtId="164" fontId="1" fillId="2" borderId="0" xfId="1" applyNumberFormat="1" applyBorder="1" applyAlignment="1">
      <alignment vertical="center"/>
    </xf>
    <xf numFmtId="164" fontId="1" fillId="2" borderId="38" xfId="1" applyNumberFormat="1" applyBorder="1" applyAlignment="1">
      <alignment vertical="center"/>
    </xf>
    <xf numFmtId="0" fontId="1" fillId="2" borderId="0" xfId="1" applyAlignment="1">
      <alignment vertical="center"/>
    </xf>
    <xf numFmtId="164" fontId="0" fillId="2" borderId="0" xfId="1" applyNumberFormat="1" applyFont="1" applyBorder="1" applyAlignment="1">
      <alignment vertical="center"/>
    </xf>
    <xf numFmtId="164" fontId="2" fillId="2" borderId="37" xfId="1" applyNumberFormat="1" applyFont="1" applyBorder="1" applyAlignment="1">
      <alignment vertical="center"/>
    </xf>
    <xf numFmtId="164" fontId="2" fillId="6" borderId="53" xfId="2" applyNumberFormat="1" applyFont="1" applyFill="1" applyBorder="1" applyAlignment="1">
      <alignment horizontal="center" vertical="center" wrapText="1"/>
    </xf>
    <xf numFmtId="164" fontId="1" fillId="6" borderId="54" xfId="2" applyNumberFormat="1" applyFill="1" applyBorder="1" applyAlignment="1">
      <alignment horizontal="center" vertical="center" wrapText="1"/>
    </xf>
    <xf numFmtId="164" fontId="0" fillId="9" borderId="2" xfId="1" applyNumberFormat="1" applyFont="1" applyFill="1" applyBorder="1" applyAlignment="1">
      <alignment horizontal="center" vertical="center"/>
    </xf>
    <xf numFmtId="0" fontId="0" fillId="16" borderId="0" xfId="0" applyFill="1"/>
    <xf numFmtId="164" fontId="1" fillId="5" borderId="39" xfId="1" applyNumberFormat="1" applyFill="1" applyBorder="1" applyAlignment="1" applyProtection="1">
      <alignment vertical="center"/>
      <protection locked="0"/>
    </xf>
    <xf numFmtId="164" fontId="1" fillId="5" borderId="40" xfId="1" applyNumberFormat="1" applyFill="1" applyBorder="1" applyAlignment="1" applyProtection="1">
      <alignment vertical="center"/>
      <protection locked="0"/>
    </xf>
    <xf numFmtId="164" fontId="1" fillId="2" borderId="59" xfId="1" applyNumberFormat="1" applyBorder="1" applyAlignment="1" applyProtection="1">
      <alignment horizontal="center" vertical="center" wrapText="1"/>
      <protection locked="0"/>
    </xf>
    <xf numFmtId="164" fontId="1" fillId="2" borderId="65" xfId="1" applyNumberFormat="1" applyBorder="1" applyAlignment="1" applyProtection="1">
      <alignment horizontal="center" vertical="center"/>
      <protection locked="0"/>
    </xf>
    <xf numFmtId="164" fontId="1" fillId="2" borderId="70" xfId="1" applyNumberFormat="1" applyBorder="1" applyAlignment="1" applyProtection="1">
      <alignment horizontal="center" vertical="center"/>
      <protection locked="0"/>
    </xf>
    <xf numFmtId="164" fontId="1" fillId="2" borderId="71" xfId="1" applyNumberFormat="1" applyBorder="1" applyAlignment="1" applyProtection="1">
      <alignment horizontal="center" vertical="center"/>
      <protection locked="0"/>
    </xf>
    <xf numFmtId="164" fontId="1" fillId="2" borderId="1" xfId="1" applyNumberFormat="1" applyBorder="1" applyAlignment="1" applyProtection="1">
      <alignment vertical="center"/>
      <protection locked="0"/>
    </xf>
    <xf numFmtId="164" fontId="1" fillId="2" borderId="61" xfId="1" applyNumberFormat="1" applyBorder="1" applyAlignment="1" applyProtection="1">
      <alignment horizontal="center" vertical="center" wrapText="1"/>
      <protection locked="0"/>
    </xf>
    <xf numFmtId="164" fontId="1" fillId="2" borderId="60" xfId="1" applyNumberFormat="1" applyBorder="1" applyAlignment="1" applyProtection="1">
      <alignment horizontal="center" vertical="center"/>
      <protection locked="0"/>
    </xf>
    <xf numFmtId="164" fontId="1" fillId="2" borderId="62" xfId="1" applyNumberFormat="1" applyBorder="1" applyAlignment="1" applyProtection="1">
      <alignment horizontal="center" vertical="center" wrapText="1"/>
      <protection locked="0"/>
    </xf>
    <xf numFmtId="164" fontId="1" fillId="2" borderId="63" xfId="1" applyNumberFormat="1" applyBorder="1" applyAlignment="1" applyProtection="1">
      <alignment horizontal="center" vertical="center" wrapText="1"/>
      <protection locked="0"/>
    </xf>
    <xf numFmtId="164" fontId="1" fillId="2" borderId="66" xfId="1" applyNumberFormat="1" applyBorder="1" applyAlignment="1" applyProtection="1">
      <alignment vertical="center"/>
      <protection locked="0"/>
    </xf>
    <xf numFmtId="164" fontId="1" fillId="2" borderId="67" xfId="1" applyNumberFormat="1" applyBorder="1" applyAlignment="1" applyProtection="1">
      <alignment vertical="center"/>
      <protection locked="0"/>
    </xf>
    <xf numFmtId="164" fontId="1" fillId="2" borderId="68" xfId="1" applyNumberFormat="1" applyBorder="1" applyAlignment="1" applyProtection="1">
      <alignment vertical="center"/>
      <protection locked="0"/>
    </xf>
    <xf numFmtId="164" fontId="1" fillId="2" borderId="69" xfId="1" applyNumberFormat="1" applyBorder="1" applyAlignment="1" applyProtection="1">
      <alignment vertical="center"/>
      <protection locked="0"/>
    </xf>
    <xf numFmtId="164" fontId="1" fillId="2" borderId="2" xfId="1" applyNumberFormat="1" applyBorder="1" applyAlignment="1" applyProtection="1">
      <alignment vertical="center"/>
      <protection locked="0"/>
    </xf>
    <xf numFmtId="164" fontId="1" fillId="2" borderId="3" xfId="1" applyNumberFormat="1" applyBorder="1" applyAlignment="1" applyProtection="1">
      <alignment vertical="center"/>
      <protection locked="0"/>
    </xf>
    <xf numFmtId="164" fontId="1" fillId="2" borderId="29" xfId="1" applyNumberFormat="1" applyBorder="1" applyAlignment="1" applyProtection="1">
      <alignment vertical="center"/>
      <protection locked="0"/>
    </xf>
    <xf numFmtId="164" fontId="1" fillId="2" borderId="5" xfId="1" applyNumberFormat="1" applyBorder="1" applyAlignment="1" applyProtection="1">
      <alignment vertical="center"/>
      <protection locked="0"/>
    </xf>
    <xf numFmtId="164" fontId="1" fillId="2" borderId="6" xfId="1" applyNumberFormat="1" applyBorder="1" applyAlignment="1" applyProtection="1">
      <alignment vertical="center"/>
      <protection locked="0"/>
    </xf>
    <xf numFmtId="164" fontId="1" fillId="2" borderId="4" xfId="1" applyNumberFormat="1" applyBorder="1" applyAlignment="1" applyProtection="1">
      <alignment vertical="center"/>
      <protection locked="0"/>
    </xf>
    <xf numFmtId="164" fontId="1" fillId="2" borderId="30" xfId="1" applyNumberFormat="1" applyBorder="1" applyAlignment="1" applyProtection="1">
      <alignment vertical="center"/>
      <protection locked="0"/>
    </xf>
    <xf numFmtId="164" fontId="1" fillId="2" borderId="18" xfId="1" applyNumberFormat="1" applyBorder="1" applyAlignment="1" applyProtection="1">
      <alignment vertical="center"/>
      <protection locked="0"/>
    </xf>
    <xf numFmtId="164" fontId="1" fillId="2" borderId="17" xfId="1" applyNumberFormat="1" applyBorder="1" applyAlignment="1" applyProtection="1">
      <alignment vertical="center"/>
      <protection locked="0"/>
    </xf>
    <xf numFmtId="164" fontId="1" fillId="2" borderId="34" xfId="1" applyNumberFormat="1" applyBorder="1" applyAlignment="1" applyProtection="1">
      <alignment vertical="center"/>
      <protection locked="0"/>
    </xf>
    <xf numFmtId="164" fontId="1" fillId="2" borderId="19" xfId="1" applyNumberFormat="1" applyBorder="1" applyAlignment="1" applyProtection="1">
      <alignment vertical="center"/>
      <protection locked="0"/>
    </xf>
    <xf numFmtId="164" fontId="1" fillId="2" borderId="2" xfId="1" applyNumberFormat="1" applyBorder="1" applyAlignment="1" applyProtection="1">
      <alignment horizontal="center" vertical="center"/>
      <protection locked="0"/>
    </xf>
    <xf numFmtId="164" fontId="1" fillId="2" borderId="6" xfId="1" applyNumberFormat="1" applyBorder="1" applyAlignment="1" applyProtection="1">
      <alignment horizontal="center" vertical="center"/>
      <protection locked="0"/>
    </xf>
    <xf numFmtId="164" fontId="1" fillId="2" borderId="48" xfId="1" applyNumberFormat="1" applyBorder="1" applyAlignment="1" applyProtection="1">
      <alignment vertical="center"/>
      <protection locked="0"/>
    </xf>
    <xf numFmtId="164" fontId="1" fillId="2" borderId="4" xfId="1" applyNumberFormat="1" applyBorder="1" applyAlignment="1" applyProtection="1">
      <alignment horizontal="center" vertical="center"/>
      <protection locked="0"/>
    </xf>
    <xf numFmtId="164" fontId="1" fillId="2" borderId="73" xfId="1" applyNumberFormat="1" applyBorder="1" applyAlignment="1" applyProtection="1">
      <alignment vertical="center"/>
      <protection locked="0"/>
    </xf>
    <xf numFmtId="164" fontId="1" fillId="2" borderId="27" xfId="1" applyNumberFormat="1" applyBorder="1" applyAlignment="1" applyProtection="1">
      <alignment vertical="center"/>
      <protection locked="0"/>
    </xf>
    <xf numFmtId="164" fontId="1" fillId="2" borderId="13" xfId="1" applyNumberFormat="1" applyBorder="1" applyAlignment="1" applyProtection="1">
      <alignment vertical="center"/>
      <protection locked="0"/>
    </xf>
    <xf numFmtId="164" fontId="1" fillId="2" borderId="12" xfId="1" applyNumberFormat="1" applyBorder="1" applyAlignment="1" applyProtection="1">
      <alignment vertical="center"/>
      <protection locked="0"/>
    </xf>
    <xf numFmtId="164" fontId="1" fillId="2" borderId="15" xfId="1" applyNumberFormat="1" applyBorder="1" applyAlignment="1" applyProtection="1">
      <alignment vertical="center"/>
      <protection locked="0"/>
    </xf>
    <xf numFmtId="164" fontId="1" fillId="2" borderId="7" xfId="1" applyNumberFormat="1" applyBorder="1" applyAlignment="1" applyProtection="1">
      <alignment vertical="center"/>
      <protection locked="0"/>
    </xf>
    <xf numFmtId="164" fontId="1" fillId="2" borderId="32" xfId="1" applyNumberFormat="1" applyBorder="1" applyAlignment="1" applyProtection="1">
      <alignment vertical="center"/>
      <protection locked="0"/>
    </xf>
    <xf numFmtId="164" fontId="1" fillId="2" borderId="61" xfId="1" applyNumberFormat="1" applyBorder="1" applyAlignment="1" applyProtection="1">
      <alignment vertical="center"/>
      <protection locked="0"/>
    </xf>
    <xf numFmtId="164" fontId="1" fillId="2" borderId="63" xfId="1" applyNumberFormat="1" applyBorder="1" applyAlignment="1" applyProtection="1">
      <alignment vertical="center"/>
      <protection locked="0"/>
    </xf>
    <xf numFmtId="164" fontId="1" fillId="2" borderId="75" xfId="1" applyNumberFormat="1" applyBorder="1" applyAlignment="1" applyProtection="1">
      <alignment vertical="center"/>
      <protection locked="0"/>
    </xf>
    <xf numFmtId="164" fontId="1" fillId="2" borderId="76" xfId="1" applyNumberFormat="1" applyBorder="1" applyAlignment="1" applyProtection="1">
      <alignment vertical="center"/>
      <protection locked="0"/>
    </xf>
    <xf numFmtId="164" fontId="1" fillId="2" borderId="14" xfId="1" applyNumberFormat="1" applyBorder="1" applyAlignment="1" applyProtection="1">
      <alignment vertical="center"/>
      <protection locked="0"/>
    </xf>
    <xf numFmtId="164" fontId="1" fillId="2" borderId="8" xfId="1" applyNumberFormat="1" applyBorder="1" applyAlignment="1" applyProtection="1">
      <alignment vertical="center"/>
      <protection locked="0"/>
    </xf>
    <xf numFmtId="164" fontId="1" fillId="2" borderId="77" xfId="1" applyNumberFormat="1" applyBorder="1" applyAlignment="1" applyProtection="1">
      <alignment vertical="center"/>
      <protection locked="0"/>
    </xf>
    <xf numFmtId="164" fontId="1" fillId="2" borderId="9" xfId="1" applyNumberFormat="1" applyBorder="1" applyAlignment="1" applyProtection="1">
      <alignment vertical="center"/>
      <protection locked="0"/>
    </xf>
    <xf numFmtId="164" fontId="1" fillId="2" borderId="26" xfId="1" applyNumberFormat="1" applyBorder="1" applyAlignment="1" applyProtection="1">
      <alignment horizontal="center" vertical="center" wrapText="1"/>
      <protection locked="0"/>
    </xf>
    <xf numFmtId="164" fontId="1" fillId="2" borderId="28" xfId="1" applyNumberFormat="1" applyBorder="1" applyAlignment="1" applyProtection="1">
      <alignment horizontal="center" vertical="center" wrapText="1"/>
      <protection locked="0"/>
    </xf>
    <xf numFmtId="164" fontId="1" fillId="2" borderId="31" xfId="1" applyNumberFormat="1" applyBorder="1" applyAlignment="1" applyProtection="1">
      <alignment horizontal="center" vertical="center" wrapText="1"/>
      <protection locked="0"/>
    </xf>
    <xf numFmtId="164" fontId="1" fillId="5" borderId="44" xfId="1" applyNumberFormat="1" applyFill="1" applyBorder="1" applyAlignment="1" applyProtection="1">
      <alignment vertical="center"/>
      <protection locked="0"/>
    </xf>
    <xf numFmtId="164" fontId="0" fillId="2" borderId="40" xfId="1" applyNumberFormat="1" applyFont="1" applyBorder="1" applyAlignment="1" applyProtection="1">
      <alignment vertical="center"/>
      <protection locked="0"/>
    </xf>
    <xf numFmtId="164" fontId="1" fillId="2" borderId="48" xfId="1" applyNumberFormat="1" applyBorder="1" applyAlignment="1" applyProtection="1">
      <alignment horizontal="center" vertical="center"/>
      <protection locked="0"/>
    </xf>
    <xf numFmtId="164" fontId="1" fillId="2" borderId="49" xfId="1" applyNumberFormat="1" applyBorder="1" applyAlignment="1" applyProtection="1">
      <alignment vertical="center"/>
      <protection locked="0"/>
    </xf>
    <xf numFmtId="164" fontId="0" fillId="2" borderId="39" xfId="1" applyNumberFormat="1" applyFont="1" applyBorder="1" applyAlignment="1" applyProtection="1">
      <alignment vertical="center"/>
      <protection locked="0"/>
    </xf>
    <xf numFmtId="164" fontId="1" fillId="2" borderId="10" xfId="1" applyNumberFormat="1" applyBorder="1" applyAlignment="1" applyProtection="1">
      <alignment horizontal="center" vertical="center"/>
      <protection locked="0"/>
    </xf>
    <xf numFmtId="164" fontId="1" fillId="2" borderId="10" xfId="1" applyNumberFormat="1" applyBorder="1" applyAlignment="1" applyProtection="1">
      <alignment vertical="center"/>
      <protection locked="0"/>
    </xf>
    <xf numFmtId="164" fontId="1" fillId="2" borderId="50" xfId="1" applyNumberFormat="1" applyBorder="1" applyAlignment="1" applyProtection="1">
      <alignment vertical="center"/>
      <protection locked="0"/>
    </xf>
    <xf numFmtId="164" fontId="0" fillId="2" borderId="51" xfId="1" applyNumberFormat="1" applyFont="1" applyBorder="1" applyAlignment="1" applyProtection="1">
      <alignment vertical="center"/>
      <protection locked="0"/>
    </xf>
    <xf numFmtId="164" fontId="1" fillId="2" borderId="45" xfId="1" applyNumberFormat="1" applyBorder="1" applyAlignment="1" applyProtection="1">
      <alignment horizontal="center" vertical="center"/>
      <protection locked="0"/>
    </xf>
    <xf numFmtId="164" fontId="1" fillId="2" borderId="45" xfId="1" applyNumberFormat="1" applyBorder="1" applyAlignment="1" applyProtection="1">
      <alignment vertical="center"/>
      <protection locked="0"/>
    </xf>
    <xf numFmtId="164" fontId="1" fillId="2" borderId="52" xfId="1" applyNumberFormat="1" applyBorder="1" applyAlignment="1" applyProtection="1">
      <alignment vertical="center"/>
      <protection locked="0"/>
    </xf>
    <xf numFmtId="164" fontId="1" fillId="2" borderId="46" xfId="1" applyNumberFormat="1" applyBorder="1" applyAlignment="1" applyProtection="1">
      <alignment vertical="center"/>
      <protection locked="0"/>
    </xf>
    <xf numFmtId="164" fontId="1" fillId="2" borderId="47" xfId="1" applyNumberFormat="1" applyBorder="1" applyAlignment="1" applyProtection="1">
      <alignment vertical="center"/>
      <protection locked="0"/>
    </xf>
    <xf numFmtId="164" fontId="0" fillId="2" borderId="33" xfId="1" applyNumberFormat="1" applyFont="1" applyBorder="1" applyAlignment="1">
      <alignment vertical="center"/>
    </xf>
    <xf numFmtId="164" fontId="0" fillId="2" borderId="87" xfId="1" applyNumberFormat="1" applyFont="1" applyBorder="1" applyAlignment="1">
      <alignment vertical="center"/>
    </xf>
    <xf numFmtId="164" fontId="0" fillId="3" borderId="58" xfId="2" applyNumberFormat="1" applyFont="1" applyBorder="1" applyAlignment="1">
      <alignment horizontal="center" vertical="center" wrapText="1"/>
    </xf>
    <xf numFmtId="164" fontId="2" fillId="3" borderId="56" xfId="2" applyNumberFormat="1" applyFont="1" applyBorder="1" applyAlignment="1">
      <alignment horizontal="center" vertical="center"/>
    </xf>
    <xf numFmtId="164" fontId="1" fillId="3" borderId="88" xfId="2" applyNumberFormat="1" applyBorder="1" applyAlignment="1">
      <alignment horizontal="center" vertical="center" wrapText="1"/>
    </xf>
    <xf numFmtId="164" fontId="1" fillId="17" borderId="2" xfId="1" applyNumberFormat="1" applyFill="1" applyBorder="1" applyAlignment="1" applyProtection="1">
      <alignment horizontal="center" vertical="center"/>
      <protection locked="0"/>
    </xf>
    <xf numFmtId="3" fontId="18" fillId="2" borderId="7" xfId="1" applyNumberFormat="1" applyFont="1" applyBorder="1" applyAlignment="1" applyProtection="1">
      <alignment vertical="center"/>
      <protection locked="0"/>
    </xf>
    <xf numFmtId="4" fontId="18" fillId="2" borderId="7" xfId="1" applyNumberFormat="1" applyFont="1" applyBorder="1" applyAlignment="1" applyProtection="1">
      <alignment vertical="center"/>
      <protection locked="0"/>
    </xf>
    <xf numFmtId="0" fontId="17" fillId="16" borderId="86" xfId="10" applyFont="1" applyFill="1" applyBorder="1" applyAlignment="1">
      <alignment horizontal="left"/>
    </xf>
    <xf numFmtId="0" fontId="16" fillId="16" borderId="0" xfId="11" applyFont="1" applyFill="1" applyBorder="1" applyAlignment="1">
      <alignment horizontal="left"/>
    </xf>
    <xf numFmtId="0" fontId="0" fillId="16" borderId="0" xfId="0" applyFill="1" applyAlignment="1">
      <alignment horizontal="left" wrapText="1"/>
    </xf>
    <xf numFmtId="0" fontId="7" fillId="16" borderId="0" xfId="9" applyFill="1" applyAlignment="1">
      <alignment horizontal="left"/>
    </xf>
    <xf numFmtId="0" fontId="15" fillId="16" borderId="86" xfId="11" applyFont="1" applyFill="1" applyBorder="1" applyAlignment="1">
      <alignment horizontal="left"/>
    </xf>
    <xf numFmtId="164" fontId="9" fillId="4" borderId="20" xfId="3" applyNumberFormat="1" applyFont="1" applyBorder="1" applyAlignment="1">
      <alignment horizontal="center" vertical="center"/>
    </xf>
    <xf numFmtId="164" fontId="9" fillId="4" borderId="21" xfId="3" applyNumberFormat="1" applyFont="1" applyBorder="1" applyAlignment="1">
      <alignment horizontal="center" vertical="center"/>
    </xf>
    <xf numFmtId="164" fontId="9" fillId="4" borderId="22" xfId="3" applyNumberFormat="1" applyFont="1" applyBorder="1" applyAlignment="1">
      <alignment horizontal="center" vertical="center"/>
    </xf>
    <xf numFmtId="164" fontId="0" fillId="2" borderId="37" xfId="1" applyNumberFormat="1" applyFont="1" applyBorder="1" applyAlignment="1">
      <alignment horizontal="left" vertical="center" wrapText="1"/>
    </xf>
    <xf numFmtId="164" fontId="0" fillId="2" borderId="0" xfId="1" applyNumberFormat="1" applyFont="1" applyBorder="1" applyAlignment="1">
      <alignment horizontal="left" vertical="center" wrapText="1"/>
    </xf>
    <xf numFmtId="164" fontId="0" fillId="2" borderId="38" xfId="1" applyNumberFormat="1" applyFont="1" applyBorder="1" applyAlignment="1">
      <alignment horizontal="left" vertical="center" wrapText="1"/>
    </xf>
    <xf numFmtId="164" fontId="2" fillId="3" borderId="55" xfId="2" applyNumberFormat="1" applyFont="1" applyBorder="1" applyAlignment="1">
      <alignment horizontal="center" vertical="center"/>
    </xf>
    <xf numFmtId="164" fontId="2" fillId="3" borderId="14" xfId="2" applyNumberFormat="1" applyFont="1" applyBorder="1" applyAlignment="1">
      <alignment horizontal="center" vertical="center"/>
    </xf>
    <xf numFmtId="164" fontId="2" fillId="3" borderId="56" xfId="2" applyNumberFormat="1" applyFont="1" applyBorder="1" applyAlignment="1">
      <alignment horizontal="center" vertical="center"/>
    </xf>
    <xf numFmtId="164" fontId="2" fillId="3" borderId="55" xfId="2" applyNumberFormat="1" applyFont="1" applyBorder="1" applyAlignment="1">
      <alignment horizontal="center" vertical="center" wrapText="1"/>
    </xf>
    <xf numFmtId="164" fontId="2" fillId="3" borderId="14" xfId="2" applyNumberFormat="1" applyFont="1" applyBorder="1" applyAlignment="1">
      <alignment horizontal="center" vertical="center" wrapText="1"/>
    </xf>
    <xf numFmtId="164" fontId="2" fillId="3" borderId="56" xfId="2" applyNumberFormat="1" applyFont="1" applyBorder="1" applyAlignment="1">
      <alignment horizontal="center" vertical="center" wrapText="1"/>
    </xf>
    <xf numFmtId="164" fontId="11" fillId="3" borderId="20" xfId="2" applyNumberFormat="1" applyFont="1" applyBorder="1" applyAlignment="1">
      <alignment horizontal="center" vertical="center"/>
    </xf>
    <xf numFmtId="164" fontId="11" fillId="3" borderId="21" xfId="2" applyNumberFormat="1" applyFont="1" applyBorder="1" applyAlignment="1">
      <alignment horizontal="center" vertical="center"/>
    </xf>
    <xf numFmtId="164" fontId="11" fillId="3" borderId="22" xfId="2" applyNumberFormat="1" applyFont="1" applyBorder="1" applyAlignment="1">
      <alignment horizontal="center" vertical="center"/>
    </xf>
    <xf numFmtId="164" fontId="0" fillId="2" borderId="79" xfId="1" applyNumberFormat="1" applyFont="1" applyBorder="1" applyAlignment="1">
      <alignment horizontal="left" vertical="center"/>
    </xf>
    <xf numFmtId="164" fontId="0" fillId="2" borderId="84" xfId="1" applyNumberFormat="1" applyFont="1" applyBorder="1" applyAlignment="1">
      <alignment horizontal="left" vertical="center"/>
    </xf>
    <xf numFmtId="164" fontId="0" fillId="5" borderId="81" xfId="1" applyNumberFormat="1" applyFont="1" applyFill="1" applyBorder="1" applyAlignment="1" applyProtection="1">
      <alignment horizontal="center" vertical="center"/>
      <protection locked="0"/>
    </xf>
    <xf numFmtId="164" fontId="0" fillId="5" borderId="82" xfId="1" applyNumberFormat="1" applyFont="1" applyFill="1" applyBorder="1" applyAlignment="1" applyProtection="1">
      <alignment horizontal="center" vertical="center"/>
      <protection locked="0"/>
    </xf>
    <xf numFmtId="164" fontId="1" fillId="5" borderId="82" xfId="1" applyNumberFormat="1" applyFill="1" applyBorder="1" applyAlignment="1" applyProtection="1">
      <alignment horizontal="center" vertical="center"/>
      <protection locked="0"/>
    </xf>
    <xf numFmtId="164" fontId="1" fillId="5" borderId="83" xfId="1" applyNumberFormat="1" applyFill="1" applyBorder="1" applyAlignment="1" applyProtection="1">
      <alignment horizontal="center" vertical="center"/>
      <protection locked="0"/>
    </xf>
    <xf numFmtId="164" fontId="7" fillId="3" borderId="20" xfId="9" applyNumberFormat="1" applyFill="1" applyBorder="1" applyAlignment="1">
      <alignment horizontal="center" vertical="center"/>
    </xf>
    <xf numFmtId="164" fontId="7" fillId="3" borderId="21" xfId="9" applyNumberFormat="1" applyFill="1" applyBorder="1" applyAlignment="1">
      <alignment horizontal="center" vertical="center"/>
    </xf>
    <xf numFmtId="164" fontId="7" fillId="3" borderId="22" xfId="9" applyNumberFormat="1" applyFill="1" applyBorder="1" applyAlignment="1">
      <alignment horizontal="center" vertical="center"/>
    </xf>
    <xf numFmtId="164" fontId="0" fillId="2" borderId="41" xfId="1" quotePrefix="1" applyNumberFormat="1" applyFont="1" applyBorder="1" applyAlignment="1">
      <alignment horizontal="left" vertical="center" wrapText="1"/>
    </xf>
    <xf numFmtId="164" fontId="0" fillId="2" borderId="42" xfId="1" quotePrefix="1" applyNumberFormat="1" applyFont="1" applyBorder="1" applyAlignment="1">
      <alignment horizontal="left" vertical="center" wrapText="1"/>
    </xf>
    <xf numFmtId="164" fontId="0" fillId="2" borderId="43" xfId="1" quotePrefix="1" applyNumberFormat="1" applyFont="1" applyBorder="1" applyAlignment="1">
      <alignment horizontal="left" vertical="center" wrapText="1"/>
    </xf>
    <xf numFmtId="164" fontId="18" fillId="2" borderId="89" xfId="1" applyNumberFormat="1" applyFont="1" applyBorder="1" applyAlignment="1" applyProtection="1">
      <alignment horizontal="center" vertical="center" wrapText="1"/>
      <protection locked="0"/>
    </xf>
    <xf numFmtId="164" fontId="18" fillId="2" borderId="76" xfId="1" applyNumberFormat="1" applyFont="1" applyBorder="1" applyAlignment="1" applyProtection="1">
      <alignment horizontal="center" vertical="center" wrapText="1"/>
      <protection locked="0"/>
    </xf>
    <xf numFmtId="164" fontId="18" fillId="2" borderId="17" xfId="1" applyNumberFormat="1" applyFont="1" applyBorder="1" applyAlignment="1" applyProtection="1">
      <alignment horizontal="center" vertical="center" wrapText="1"/>
      <protection locked="0"/>
    </xf>
    <xf numFmtId="166" fontId="18" fillId="2" borderId="34" xfId="1" applyNumberFormat="1" applyFont="1" applyBorder="1" applyAlignment="1" applyProtection="1">
      <alignment horizontal="center" vertical="center"/>
      <protection locked="0"/>
    </xf>
    <xf numFmtId="166" fontId="18" fillId="2" borderId="76" xfId="1" applyNumberFormat="1" applyFont="1" applyBorder="1" applyAlignment="1" applyProtection="1">
      <alignment horizontal="center" vertical="center"/>
      <protection locked="0"/>
    </xf>
    <xf numFmtId="166" fontId="18" fillId="2" borderId="88" xfId="1" applyNumberFormat="1" applyFont="1" applyBorder="1" applyAlignment="1" applyProtection="1">
      <alignment horizontal="center" vertical="center"/>
      <protection locked="0"/>
    </xf>
    <xf numFmtId="164" fontId="8" fillId="4" borderId="20" xfId="3" applyNumberFormat="1" applyFont="1" applyBorder="1" applyAlignment="1">
      <alignment horizontal="center" vertical="center"/>
    </xf>
    <xf numFmtId="164" fontId="8" fillId="4" borderId="21" xfId="3" applyNumberFormat="1" applyFont="1" applyBorder="1" applyAlignment="1">
      <alignment horizontal="center" vertical="center"/>
    </xf>
    <xf numFmtId="164" fontId="8" fillId="4" borderId="22" xfId="3" applyNumberFormat="1" applyFont="1" applyBorder="1" applyAlignment="1">
      <alignment horizontal="center" vertical="center"/>
    </xf>
    <xf numFmtId="164" fontId="2" fillId="3" borderId="23" xfId="2" applyNumberFormat="1" applyFont="1" applyBorder="1" applyAlignment="1">
      <alignment horizontal="center" vertical="center"/>
    </xf>
    <xf numFmtId="164" fontId="2" fillId="3" borderId="24" xfId="2" applyNumberFormat="1" applyFont="1" applyBorder="1" applyAlignment="1">
      <alignment horizontal="center" vertical="center"/>
    </xf>
    <xf numFmtId="164" fontId="2" fillId="3" borderId="25" xfId="2" applyNumberFormat="1" applyFont="1" applyBorder="1" applyAlignment="1">
      <alignment horizontal="center" vertical="center"/>
    </xf>
    <xf numFmtId="164" fontId="1" fillId="2" borderId="0" xfId="1" applyNumberFormat="1" applyBorder="1" applyAlignment="1">
      <alignment horizontal="left" vertical="center" wrapText="1"/>
    </xf>
    <xf numFmtId="164" fontId="1" fillId="2" borderId="38" xfId="1" applyNumberFormat="1" applyBorder="1" applyAlignment="1">
      <alignment horizontal="left" vertical="center" wrapText="1"/>
    </xf>
    <xf numFmtId="164" fontId="2" fillId="5" borderId="20" xfId="1" applyNumberFormat="1" applyFont="1" applyFill="1" applyBorder="1" applyAlignment="1">
      <alignment horizontal="left" vertical="center"/>
    </xf>
    <xf numFmtId="164" fontId="2" fillId="5" borderId="21" xfId="1" applyNumberFormat="1" applyFont="1" applyFill="1" applyBorder="1" applyAlignment="1">
      <alignment horizontal="left" vertical="center"/>
    </xf>
    <xf numFmtId="164" fontId="2" fillId="5" borderId="22" xfId="1" applyNumberFormat="1" applyFont="1" applyFill="1" applyBorder="1" applyAlignment="1">
      <alignment horizontal="left" vertical="center"/>
    </xf>
    <xf numFmtId="164" fontId="0" fillId="2" borderId="78" xfId="1" applyNumberFormat="1" applyFont="1" applyBorder="1" applyAlignment="1">
      <alignment horizontal="left" vertical="center"/>
    </xf>
    <xf numFmtId="164" fontId="1" fillId="2" borderId="24" xfId="1" applyNumberFormat="1" applyBorder="1" applyAlignment="1">
      <alignment horizontal="left" vertical="center"/>
    </xf>
    <xf numFmtId="164" fontId="1" fillId="2" borderId="25" xfId="1" applyNumberFormat="1" applyBorder="1" applyAlignment="1">
      <alignment horizontal="left" vertical="center"/>
    </xf>
    <xf numFmtId="164" fontId="1" fillId="2" borderId="0" xfId="1" applyNumberFormat="1" applyBorder="1" applyAlignment="1">
      <alignment horizontal="left" vertical="center"/>
    </xf>
    <xf numFmtId="164" fontId="1" fillId="2" borderId="38" xfId="1" applyNumberFormat="1" applyBorder="1" applyAlignment="1">
      <alignment horizontal="left" vertical="center"/>
    </xf>
    <xf numFmtId="164" fontId="0" fillId="2" borderId="80" xfId="1" applyNumberFormat="1" applyFont="1" applyBorder="1" applyAlignment="1">
      <alignment horizontal="left" vertical="center"/>
    </xf>
    <xf numFmtId="164" fontId="1" fillId="2" borderId="43" xfId="1" applyNumberFormat="1" applyBorder="1" applyAlignment="1">
      <alignment horizontal="left" vertical="center"/>
    </xf>
    <xf numFmtId="164" fontId="2" fillId="6" borderId="11" xfId="2" applyNumberFormat="1" applyFont="1" applyFill="1" applyBorder="1" applyAlignment="1">
      <alignment horizontal="left" vertical="center"/>
    </xf>
    <xf numFmtId="164" fontId="2" fillId="6" borderId="16" xfId="2" applyNumberFormat="1" applyFont="1" applyFill="1" applyBorder="1" applyAlignment="1">
      <alignment horizontal="left" vertical="center"/>
    </xf>
    <xf numFmtId="164" fontId="7" fillId="5" borderId="20" xfId="9" applyNumberFormat="1" applyFill="1" applyBorder="1" applyAlignment="1">
      <alignment horizontal="center" vertical="center"/>
    </xf>
    <xf numFmtId="164" fontId="7" fillId="5" borderId="21" xfId="9" applyNumberFormat="1" applyFill="1" applyBorder="1" applyAlignment="1">
      <alignment horizontal="center" vertical="center"/>
    </xf>
    <xf numFmtId="164" fontId="7" fillId="5" borderId="22" xfId="9" applyNumberFormat="1" applyFill="1" applyBorder="1" applyAlignment="1">
      <alignment horizontal="center" vertical="center"/>
    </xf>
    <xf numFmtId="164" fontId="2" fillId="5" borderId="20" xfId="1" applyNumberFormat="1" applyFont="1" applyFill="1" applyBorder="1" applyAlignment="1">
      <alignment horizontal="center" vertical="center"/>
    </xf>
    <xf numFmtId="164" fontId="2" fillId="5" borderId="21" xfId="1" applyNumberFormat="1" applyFont="1" applyFill="1" applyBorder="1" applyAlignment="1">
      <alignment horizontal="center" vertical="center"/>
    </xf>
    <xf numFmtId="164" fontId="2" fillId="5" borderId="22" xfId="1" applyNumberFormat="1" applyFont="1" applyFill="1" applyBorder="1" applyAlignment="1">
      <alignment horizontal="center" vertical="center"/>
    </xf>
    <xf numFmtId="164" fontId="2" fillId="6" borderId="55" xfId="2" applyNumberFormat="1" applyFont="1" applyFill="1" applyBorder="1" applyAlignment="1">
      <alignment horizontal="center" vertical="center"/>
    </xf>
    <xf numFmtId="164" fontId="2" fillId="6" borderId="56" xfId="2" applyNumberFormat="1" applyFont="1" applyFill="1" applyBorder="1" applyAlignment="1">
      <alignment horizontal="center" vertical="center"/>
    </xf>
    <xf numFmtId="164" fontId="2" fillId="6" borderId="55" xfId="2" applyNumberFormat="1" applyFont="1" applyFill="1" applyBorder="1" applyAlignment="1">
      <alignment horizontal="center" vertical="center" wrapText="1"/>
    </xf>
    <xf numFmtId="164" fontId="2" fillId="6" borderId="26" xfId="2" applyNumberFormat="1" applyFont="1" applyFill="1" applyBorder="1" applyAlignment="1">
      <alignment horizontal="center" vertical="center" wrapText="1"/>
    </xf>
    <xf numFmtId="164" fontId="2" fillId="6" borderId="15" xfId="2" applyNumberFormat="1" applyFont="1" applyFill="1" applyBorder="1" applyAlignment="1">
      <alignment horizontal="center" vertical="center"/>
    </xf>
  </cellXfs>
  <cellStyles count="12">
    <cellStyle name="20 % - Farve3" xfId="1" builtinId="38"/>
    <cellStyle name="40 % - Farve3" xfId="2" builtinId="39"/>
    <cellStyle name="60 % - Farve3" xfId="3" builtinId="40"/>
    <cellStyle name="Excel Built-in Normal" xfId="4" xr:uid="{00000000-0005-0000-0000-000003000000}"/>
    <cellStyle name="Heading" xfId="5" xr:uid="{00000000-0005-0000-0000-000004000000}"/>
    <cellStyle name="Heading1" xfId="6" xr:uid="{00000000-0005-0000-0000-000005000000}"/>
    <cellStyle name="Link" xfId="9" builtinId="8"/>
    <cellStyle name="Normal" xfId="0" builtinId="0" customBuiltin="1"/>
    <cellStyle name="Overskrift 2" xfId="11" builtinId="17"/>
    <cellStyle name="Result" xfId="7" xr:uid="{00000000-0005-0000-0000-000009000000}"/>
    <cellStyle name="Result2" xfId="8" xr:uid="{00000000-0005-0000-0000-00000A000000}"/>
    <cellStyle name="Titel" xfId="10" builtinId="15"/>
  </cellStyles>
  <dxfs count="0"/>
  <tableStyles count="0" defaultTableStyle="TableStyleMedium2" defaultPivotStyle="PivotStyleLight16"/>
  <colors>
    <mruColors>
      <color rgb="FF3B4A1E"/>
      <color rgb="FF435422"/>
      <color rgb="FF465723"/>
      <color rgb="FF00BC55"/>
      <color rgb="FF0287F4"/>
      <color rgb="FFFF0909"/>
      <color rgb="FFB96DD1"/>
      <color rgb="FFFF99CC"/>
      <color rgb="FF954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214032</xdr:colOff>
      <xdr:row>26</xdr:row>
      <xdr:rowOff>31939</xdr:rowOff>
    </xdr:from>
    <xdr:to>
      <xdr:col>4</xdr:col>
      <xdr:colOff>374206</xdr:colOff>
      <xdr:row>32</xdr:row>
      <xdr:rowOff>33620</xdr:rowOff>
    </xdr:to>
    <xdr:pic>
      <xdr:nvPicPr>
        <xdr:cNvPr id="2" name="Bille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14032" y="9500910"/>
          <a:ext cx="2513409" cy="107744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jc@christmastree.dk?subject=Prisindberetning%202016"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jc@christmastree.dk?subject=Prisindberetning%202022" TargetMode="External"/><Relationship Id="rId1" Type="http://schemas.openxmlformats.org/officeDocument/2006/relationships/hyperlink" Target="mailto:cjc@christmastree.dk?subject=Prisindberetning%202016"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jc@christmastree.dk?subject=Prisindberetning%20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25"/>
  <sheetViews>
    <sheetView showGridLines="0" topLeftCell="A6" zoomScale="85" zoomScaleNormal="85" workbookViewId="0">
      <selection activeCell="G24" sqref="G24"/>
    </sheetView>
  </sheetViews>
  <sheetFormatPr defaultColWidth="9" defaultRowHeight="14.25" x14ac:dyDescent="0.2"/>
  <cols>
    <col min="1" max="1" width="4" style="81" customWidth="1"/>
    <col min="2" max="9" width="9" style="81"/>
    <col min="10" max="10" width="12.125" style="81" customWidth="1"/>
    <col min="11" max="16384" width="9" style="81"/>
  </cols>
  <sheetData>
    <row r="2" spans="2:10" ht="24.75" thickBot="1" x14ac:dyDescent="0.4">
      <c r="B2" s="152" t="s">
        <v>140</v>
      </c>
      <c r="C2" s="152"/>
      <c r="D2" s="152"/>
      <c r="E2" s="152"/>
      <c r="F2" s="152"/>
      <c r="G2" s="152"/>
      <c r="H2" s="152"/>
      <c r="I2" s="152"/>
      <c r="J2" s="152"/>
    </row>
    <row r="3" spans="2:10" ht="59.25" customHeight="1" x14ac:dyDescent="0.2">
      <c r="B3" s="154" t="s">
        <v>141</v>
      </c>
      <c r="C3" s="154"/>
      <c r="D3" s="154"/>
      <c r="E3" s="154"/>
      <c r="F3" s="154"/>
      <c r="G3" s="154"/>
      <c r="H3" s="154"/>
      <c r="I3" s="154"/>
      <c r="J3" s="154"/>
    </row>
    <row r="5" spans="2:10" ht="16.5" thickBot="1" x14ac:dyDescent="0.3">
      <c r="B5" s="156" t="s">
        <v>99</v>
      </c>
      <c r="C5" s="156"/>
      <c r="D5" s="156"/>
      <c r="E5" s="156"/>
      <c r="F5" s="156"/>
      <c r="G5" s="156"/>
      <c r="H5" s="156"/>
      <c r="I5" s="156"/>
      <c r="J5" s="156"/>
    </row>
    <row r="6" spans="2:10" ht="86.25" customHeight="1" x14ac:dyDescent="0.2">
      <c r="B6" s="154" t="s">
        <v>108</v>
      </c>
      <c r="C6" s="154"/>
      <c r="D6" s="154"/>
      <c r="E6" s="154"/>
      <c r="F6" s="154"/>
      <c r="G6" s="154"/>
      <c r="H6" s="154"/>
      <c r="I6" s="154"/>
      <c r="J6" s="154"/>
    </row>
    <row r="8" spans="2:10" ht="16.5" thickBot="1" x14ac:dyDescent="0.3">
      <c r="B8" s="156" t="s">
        <v>100</v>
      </c>
      <c r="C8" s="156"/>
      <c r="D8" s="156"/>
      <c r="E8" s="156"/>
      <c r="F8" s="156"/>
      <c r="G8" s="156"/>
      <c r="H8" s="156"/>
      <c r="I8" s="156"/>
      <c r="J8" s="156"/>
    </row>
    <row r="9" spans="2:10" ht="75" customHeight="1" x14ac:dyDescent="0.2">
      <c r="B9" s="154" t="s">
        <v>115</v>
      </c>
      <c r="C9" s="154"/>
      <c r="D9" s="154"/>
      <c r="E9" s="154"/>
      <c r="F9" s="154"/>
      <c r="G9" s="154"/>
      <c r="H9" s="154"/>
      <c r="I9" s="154"/>
      <c r="J9" s="154"/>
    </row>
    <row r="11" spans="2:10" ht="16.5" thickBot="1" x14ac:dyDescent="0.3">
      <c r="B11" s="156" t="s">
        <v>101</v>
      </c>
      <c r="C11" s="156"/>
      <c r="D11" s="156"/>
      <c r="E11" s="156"/>
      <c r="F11" s="156"/>
      <c r="G11" s="156"/>
      <c r="H11" s="156"/>
      <c r="I11" s="156"/>
      <c r="J11" s="156"/>
    </row>
    <row r="12" spans="2:10" ht="130.5" customHeight="1" x14ac:dyDescent="0.2">
      <c r="B12" s="154" t="s">
        <v>109</v>
      </c>
      <c r="C12" s="154"/>
      <c r="D12" s="154"/>
      <c r="E12" s="154"/>
      <c r="F12" s="154"/>
      <c r="G12" s="154"/>
      <c r="H12" s="154"/>
      <c r="I12" s="154"/>
      <c r="J12" s="154"/>
    </row>
    <row r="14" spans="2:10" ht="16.5" thickBot="1" x14ac:dyDescent="0.3">
      <c r="B14" s="156" t="s">
        <v>102</v>
      </c>
      <c r="C14" s="156"/>
      <c r="D14" s="156"/>
      <c r="E14" s="156"/>
      <c r="F14" s="156"/>
      <c r="G14" s="156"/>
      <c r="H14" s="156"/>
      <c r="I14" s="156"/>
      <c r="J14" s="156"/>
    </row>
    <row r="15" spans="2:10" ht="45" customHeight="1" x14ac:dyDescent="0.2">
      <c r="B15" s="154" t="s">
        <v>110</v>
      </c>
      <c r="C15" s="154"/>
      <c r="D15" s="154"/>
      <c r="E15" s="154"/>
      <c r="F15" s="154"/>
      <c r="G15" s="154"/>
      <c r="H15" s="154"/>
      <c r="I15" s="154"/>
      <c r="J15" s="154"/>
    </row>
    <row r="17" spans="2:10" ht="16.5" thickBot="1" x14ac:dyDescent="0.3">
      <c r="B17" s="156" t="s">
        <v>103</v>
      </c>
      <c r="C17" s="156"/>
      <c r="D17" s="156"/>
      <c r="E17" s="156"/>
      <c r="F17" s="156"/>
      <c r="G17" s="156"/>
      <c r="H17" s="156"/>
      <c r="I17" s="156"/>
      <c r="J17" s="156"/>
    </row>
    <row r="18" spans="2:10" ht="45.75" customHeight="1" x14ac:dyDescent="0.2">
      <c r="B18" s="154" t="s">
        <v>104</v>
      </c>
      <c r="C18" s="154"/>
      <c r="D18" s="154"/>
      <c r="E18" s="154"/>
      <c r="F18" s="154"/>
      <c r="G18" s="154"/>
      <c r="H18" s="154"/>
      <c r="I18" s="154"/>
      <c r="J18" s="154"/>
    </row>
    <row r="19" spans="2:10" ht="27" customHeight="1" x14ac:dyDescent="0.2">
      <c r="B19" s="155" t="s">
        <v>105</v>
      </c>
      <c r="C19" s="155"/>
      <c r="D19" s="155"/>
      <c r="E19" s="155"/>
      <c r="F19" s="155"/>
      <c r="G19" s="155"/>
      <c r="H19" s="155"/>
      <c r="I19" s="155"/>
      <c r="J19" s="155"/>
    </row>
    <row r="21" spans="2:10" x14ac:dyDescent="0.2">
      <c r="B21" s="81" t="s">
        <v>142</v>
      </c>
    </row>
    <row r="23" spans="2:10" x14ac:dyDescent="0.2">
      <c r="B23" s="153" t="s">
        <v>106</v>
      </c>
      <c r="C23" s="153"/>
      <c r="D23" s="153"/>
    </row>
    <row r="25" spans="2:10" x14ac:dyDescent="0.2">
      <c r="B25" s="81" t="s">
        <v>107</v>
      </c>
    </row>
  </sheetData>
  <mergeCells count="14">
    <mergeCell ref="B2:J2"/>
    <mergeCell ref="B23:D23"/>
    <mergeCell ref="B3:J3"/>
    <mergeCell ref="B18:J18"/>
    <mergeCell ref="B19:J19"/>
    <mergeCell ref="B5:J5"/>
    <mergeCell ref="B17:J17"/>
    <mergeCell ref="B14:J14"/>
    <mergeCell ref="B11:J11"/>
    <mergeCell ref="B8:J8"/>
    <mergeCell ref="B6:J6"/>
    <mergeCell ref="B9:J9"/>
    <mergeCell ref="B12:J12"/>
    <mergeCell ref="B15:J15"/>
  </mergeCells>
  <hyperlinks>
    <hyperlink ref="B19" r:id="rId1" xr:uid="{00000000-0004-0000-0000-000000000000}"/>
  </hyperlinks>
  <pageMargins left="0.7" right="0.7" top="0.75" bottom="0.75" header="0.3" footer="0.3"/>
  <pageSetup paperSize="9"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1"/>
  <sheetViews>
    <sheetView topLeftCell="A47" zoomScaleNormal="100" workbookViewId="0">
      <selection activeCell="C17" sqref="C17"/>
    </sheetView>
  </sheetViews>
  <sheetFormatPr defaultColWidth="9" defaultRowHeight="14.25" x14ac:dyDescent="0.2"/>
  <cols>
    <col min="1" max="1" width="2.75" style="11" customWidth="1"/>
    <col min="2" max="2" width="10.375" style="11" customWidth="1"/>
    <col min="3" max="3" width="16.25" style="11" customWidth="1"/>
    <col min="4" max="4" width="11" style="11" customWidth="1"/>
    <col min="5" max="5" width="12.125" style="11" customWidth="1"/>
    <col min="6" max="6" width="7.375" style="11" customWidth="1"/>
    <col min="7" max="7" width="30" style="11" customWidth="1"/>
    <col min="8" max="8" width="9" style="11" customWidth="1"/>
    <col min="9" max="9" width="13.375" style="11" customWidth="1"/>
    <col min="10" max="10" width="8.5" style="11" customWidth="1"/>
    <col min="11" max="11" width="9.375" style="11" customWidth="1"/>
    <col min="12" max="12" width="6.875" style="11" customWidth="1"/>
    <col min="13" max="16384" width="9" style="11"/>
  </cols>
  <sheetData>
    <row r="1" spans="2:12" ht="54.75" customHeight="1" thickBot="1" x14ac:dyDescent="0.25">
      <c r="B1" s="157" t="s">
        <v>131</v>
      </c>
      <c r="C1" s="158"/>
      <c r="D1" s="158"/>
      <c r="E1" s="158"/>
      <c r="F1" s="158"/>
      <c r="G1" s="158"/>
      <c r="H1" s="158"/>
      <c r="I1" s="158"/>
      <c r="J1" s="158"/>
      <c r="K1" s="158"/>
      <c r="L1" s="159"/>
    </row>
    <row r="2" spans="2:12" ht="45" customHeight="1" x14ac:dyDescent="0.2">
      <c r="B2" s="181" t="s">
        <v>43</v>
      </c>
      <c r="C2" s="182"/>
      <c r="D2" s="182"/>
      <c r="E2" s="182"/>
      <c r="F2" s="182"/>
      <c r="G2" s="182"/>
      <c r="H2" s="182"/>
      <c r="I2" s="182"/>
      <c r="J2" s="182"/>
      <c r="K2" s="182"/>
      <c r="L2" s="183"/>
    </row>
    <row r="3" spans="2:12" ht="15" x14ac:dyDescent="0.25">
      <c r="B3" s="15" t="s">
        <v>91</v>
      </c>
      <c r="C3" s="13"/>
      <c r="D3" s="13"/>
      <c r="E3" s="13"/>
      <c r="F3" s="13"/>
      <c r="G3" s="13"/>
      <c r="H3" s="13"/>
      <c r="I3" s="13"/>
      <c r="J3" s="13"/>
      <c r="K3" s="13"/>
      <c r="L3" s="14"/>
    </row>
    <row r="4" spans="2:12" ht="18" customHeight="1" x14ac:dyDescent="0.2">
      <c r="B4" s="17" t="s">
        <v>44</v>
      </c>
      <c r="C4" s="13"/>
      <c r="D4" s="13"/>
      <c r="E4" s="13"/>
      <c r="F4" s="13"/>
      <c r="G4" s="13"/>
      <c r="H4" s="13"/>
      <c r="I4" s="13"/>
      <c r="J4" s="13"/>
      <c r="K4" s="13"/>
      <c r="L4" s="14"/>
    </row>
    <row r="5" spans="2:12" s="75" customFormat="1" ht="15" customHeight="1" x14ac:dyDescent="0.2">
      <c r="B5" s="82"/>
      <c r="C5" s="73" t="s">
        <v>45</v>
      </c>
      <c r="D5" s="73"/>
      <c r="E5" s="73"/>
      <c r="F5" s="73"/>
      <c r="G5" s="73"/>
      <c r="H5" s="73"/>
      <c r="I5" s="73"/>
      <c r="J5" s="73"/>
      <c r="K5" s="73"/>
      <c r="L5" s="74"/>
    </row>
    <row r="6" spans="2:12" s="75" customFormat="1" ht="15" customHeight="1" x14ac:dyDescent="0.2">
      <c r="B6" s="83"/>
      <c r="C6" s="73" t="s">
        <v>46</v>
      </c>
      <c r="D6" s="73"/>
      <c r="E6" s="73"/>
      <c r="F6" s="73"/>
      <c r="G6" s="73"/>
      <c r="H6" s="73"/>
      <c r="I6" s="73"/>
      <c r="J6" s="73"/>
      <c r="K6" s="73"/>
      <c r="L6" s="74"/>
    </row>
    <row r="7" spans="2:12" s="75" customFormat="1" ht="15" customHeight="1" x14ac:dyDescent="0.2">
      <c r="B7" s="83"/>
      <c r="C7" s="73" t="s">
        <v>47</v>
      </c>
      <c r="D7" s="73"/>
      <c r="E7" s="73"/>
      <c r="F7" s="73"/>
      <c r="G7" s="73"/>
      <c r="H7" s="73"/>
      <c r="I7" s="73"/>
      <c r="J7" s="73"/>
      <c r="K7" s="73"/>
      <c r="L7" s="74"/>
    </row>
    <row r="8" spans="2:12" s="75" customFormat="1" ht="15" customHeight="1" x14ac:dyDescent="0.2">
      <c r="B8" s="82"/>
      <c r="C8" s="172" t="s">
        <v>94</v>
      </c>
      <c r="D8" s="173"/>
      <c r="E8" s="174"/>
      <c r="F8" s="175"/>
      <c r="G8" s="176"/>
      <c r="H8" s="176"/>
      <c r="I8" s="176"/>
      <c r="J8" s="177"/>
      <c r="K8" s="73"/>
      <c r="L8" s="74"/>
    </row>
    <row r="9" spans="2:12" x14ac:dyDescent="0.2">
      <c r="B9" s="16"/>
      <c r="C9" s="13"/>
      <c r="D9" s="13"/>
      <c r="E9" s="13"/>
      <c r="F9" s="13"/>
      <c r="G9" s="13"/>
      <c r="H9" s="13"/>
      <c r="I9" s="13"/>
      <c r="J9" s="13"/>
      <c r="K9" s="13"/>
      <c r="L9" s="14"/>
    </row>
    <row r="10" spans="2:12" ht="15" x14ac:dyDescent="0.25">
      <c r="B10" s="15" t="s">
        <v>92</v>
      </c>
      <c r="C10" s="13"/>
      <c r="D10" s="13"/>
      <c r="E10" s="13"/>
      <c r="F10" s="13"/>
      <c r="G10" s="13"/>
      <c r="H10" s="13"/>
      <c r="I10" s="13"/>
      <c r="J10" s="13"/>
      <c r="K10" s="13"/>
      <c r="L10" s="14"/>
    </row>
    <row r="11" spans="2:12" ht="46.5" customHeight="1" x14ac:dyDescent="0.2">
      <c r="B11" s="160" t="s">
        <v>130</v>
      </c>
      <c r="C11" s="161"/>
      <c r="D11" s="161"/>
      <c r="E11" s="161"/>
      <c r="F11" s="161"/>
      <c r="G11" s="161"/>
      <c r="H11" s="161"/>
      <c r="I11" s="161"/>
      <c r="J11" s="161"/>
      <c r="K11" s="161"/>
      <c r="L11" s="162"/>
    </row>
    <row r="12" spans="2:12" s="75" customFormat="1" x14ac:dyDescent="0.2">
      <c r="B12" s="82"/>
      <c r="C12" s="76" t="s">
        <v>132</v>
      </c>
      <c r="D12" s="73"/>
      <c r="E12" s="73"/>
      <c r="F12" s="73"/>
      <c r="G12" s="73"/>
      <c r="H12" s="73"/>
      <c r="I12" s="73"/>
      <c r="J12" s="73"/>
      <c r="K12" s="73"/>
      <c r="L12" s="74"/>
    </row>
    <row r="13" spans="2:12" s="75" customFormat="1" x14ac:dyDescent="0.2">
      <c r="B13" s="82"/>
      <c r="C13" s="76" t="s">
        <v>121</v>
      </c>
      <c r="D13" s="73"/>
      <c r="E13" s="73"/>
      <c r="F13" s="73"/>
      <c r="G13" s="73"/>
      <c r="H13" s="73"/>
      <c r="I13" s="73"/>
      <c r="J13" s="73"/>
      <c r="K13" s="73"/>
      <c r="L13" s="74"/>
    </row>
    <row r="14" spans="2:12" s="75" customFormat="1" x14ac:dyDescent="0.2">
      <c r="B14" s="82"/>
      <c r="C14" s="76" t="s">
        <v>124</v>
      </c>
      <c r="D14" s="73"/>
      <c r="E14" s="73"/>
      <c r="F14" s="73"/>
      <c r="G14" s="73"/>
      <c r="H14" s="73"/>
      <c r="I14" s="73"/>
      <c r="J14" s="73"/>
      <c r="K14" s="73"/>
      <c r="L14" s="74"/>
    </row>
    <row r="15" spans="2:12" s="75" customFormat="1" x14ac:dyDescent="0.2">
      <c r="B15" s="82"/>
      <c r="C15" s="76" t="s">
        <v>127</v>
      </c>
      <c r="D15" s="73"/>
      <c r="E15" s="73"/>
      <c r="F15" s="73"/>
      <c r="G15" s="73"/>
      <c r="H15" s="73"/>
      <c r="I15" s="73"/>
      <c r="J15" s="73"/>
      <c r="K15" s="73"/>
      <c r="L15" s="74"/>
    </row>
    <row r="16" spans="2:12" s="75" customFormat="1" x14ac:dyDescent="0.2">
      <c r="B16" s="82"/>
      <c r="C16" s="76" t="s">
        <v>133</v>
      </c>
      <c r="D16" s="73"/>
      <c r="E16" s="73"/>
      <c r="F16" s="73"/>
      <c r="G16" s="73"/>
      <c r="H16" s="73"/>
      <c r="I16" s="73"/>
      <c r="J16" s="73"/>
      <c r="K16" s="73"/>
      <c r="L16" s="74"/>
    </row>
    <row r="17" spans="2:12" ht="15" thickBot="1" x14ac:dyDescent="0.25">
      <c r="B17" s="18"/>
      <c r="C17" s="19"/>
      <c r="D17" s="19"/>
      <c r="E17" s="19"/>
      <c r="F17" s="19"/>
      <c r="G17" s="19"/>
      <c r="H17" s="19"/>
      <c r="I17" s="19"/>
      <c r="J17" s="19"/>
      <c r="K17" s="19"/>
      <c r="L17" s="20"/>
    </row>
    <row r="18" spans="2:12" ht="17.25" customHeight="1" x14ac:dyDescent="0.2">
      <c r="B18" s="163" t="s">
        <v>93</v>
      </c>
      <c r="C18" s="164"/>
      <c r="D18" s="164"/>
      <c r="E18" s="165"/>
      <c r="F18" s="147"/>
      <c r="G18" s="65" t="s">
        <v>48</v>
      </c>
      <c r="H18" s="66" t="s">
        <v>49</v>
      </c>
      <c r="I18" s="66" t="s">
        <v>50</v>
      </c>
      <c r="J18" s="166" t="s">
        <v>97</v>
      </c>
      <c r="K18" s="167"/>
      <c r="L18" s="168"/>
    </row>
    <row r="19" spans="2:12" ht="72.75" customHeight="1" thickBot="1" x14ac:dyDescent="0.25">
      <c r="B19" s="67" t="s">
        <v>51</v>
      </c>
      <c r="C19" s="68" t="s">
        <v>52</v>
      </c>
      <c r="D19" s="68" t="s">
        <v>53</v>
      </c>
      <c r="E19" s="69" t="s">
        <v>54</v>
      </c>
      <c r="F19" s="148" t="s">
        <v>116</v>
      </c>
      <c r="G19" s="70" t="s">
        <v>55</v>
      </c>
      <c r="H19" s="71" t="s">
        <v>56</v>
      </c>
      <c r="I19" s="146" t="s">
        <v>114</v>
      </c>
      <c r="J19" s="72" t="s">
        <v>57</v>
      </c>
      <c r="K19" s="68" t="s">
        <v>2</v>
      </c>
      <c r="L19" s="69" t="s">
        <v>58</v>
      </c>
    </row>
    <row r="20" spans="2:12" s="43" customFormat="1" ht="21" customHeight="1" thickBot="1" x14ac:dyDescent="0.25">
      <c r="B20" s="169" t="s">
        <v>59</v>
      </c>
      <c r="C20" s="170"/>
      <c r="D20" s="170"/>
      <c r="E20" s="170"/>
      <c r="F20" s="170"/>
      <c r="G20" s="170"/>
      <c r="H20" s="170"/>
      <c r="I20" s="170"/>
      <c r="J20" s="170"/>
      <c r="K20" s="170"/>
      <c r="L20" s="171"/>
    </row>
    <row r="21" spans="2:12" x14ac:dyDescent="0.2">
      <c r="B21" s="21" t="s">
        <v>60</v>
      </c>
      <c r="C21" s="84"/>
      <c r="D21" s="22" t="s">
        <v>61</v>
      </c>
      <c r="E21" s="23"/>
      <c r="F21" s="23"/>
      <c r="G21" s="89"/>
      <c r="H21" s="90"/>
      <c r="I21" s="91"/>
      <c r="J21" s="89"/>
      <c r="K21" s="89"/>
      <c r="L21" s="92"/>
    </row>
    <row r="22" spans="2:12" x14ac:dyDescent="0.2">
      <c r="B22" s="24" t="s">
        <v>60</v>
      </c>
      <c r="C22" s="85"/>
      <c r="D22" s="25" t="s">
        <v>62</v>
      </c>
      <c r="E22" s="44" t="s">
        <v>82</v>
      </c>
      <c r="F22" s="108"/>
      <c r="G22" s="93"/>
      <c r="H22" s="94"/>
      <c r="I22" s="95"/>
      <c r="J22" s="93"/>
      <c r="K22" s="93"/>
      <c r="L22" s="96"/>
    </row>
    <row r="23" spans="2:12" x14ac:dyDescent="0.2">
      <c r="B23" s="26" t="s">
        <v>60</v>
      </c>
      <c r="C23" s="85"/>
      <c r="D23" s="27" t="s">
        <v>63</v>
      </c>
      <c r="E23" s="80" t="s">
        <v>83</v>
      </c>
      <c r="F23" s="108"/>
      <c r="G23" s="97"/>
      <c r="H23" s="98"/>
      <c r="I23" s="88"/>
      <c r="J23" s="97"/>
      <c r="K23" s="97"/>
      <c r="L23" s="99"/>
    </row>
    <row r="24" spans="2:12" x14ac:dyDescent="0.2">
      <c r="B24" s="26" t="s">
        <v>60</v>
      </c>
      <c r="C24" s="86"/>
      <c r="D24" s="27" t="s">
        <v>64</v>
      </c>
      <c r="E24" s="45" t="s">
        <v>90</v>
      </c>
      <c r="F24" s="108"/>
      <c r="G24" s="97"/>
      <c r="H24" s="98"/>
      <c r="I24" s="88"/>
      <c r="J24" s="97"/>
      <c r="K24" s="97"/>
      <c r="L24" s="99"/>
    </row>
    <row r="25" spans="2:12" x14ac:dyDescent="0.2">
      <c r="B25" s="26" t="s">
        <v>60</v>
      </c>
      <c r="C25" s="85"/>
      <c r="D25" s="27" t="s">
        <v>65</v>
      </c>
      <c r="E25" s="46" t="s">
        <v>84</v>
      </c>
      <c r="F25" s="108"/>
      <c r="G25" s="97"/>
      <c r="H25" s="98"/>
      <c r="I25" s="88"/>
      <c r="J25" s="97"/>
      <c r="K25" s="97"/>
      <c r="L25" s="99"/>
    </row>
    <row r="26" spans="2:12" x14ac:dyDescent="0.2">
      <c r="B26" s="26" t="s">
        <v>60</v>
      </c>
      <c r="C26" s="86"/>
      <c r="D26" s="27" t="s">
        <v>66</v>
      </c>
      <c r="E26" s="47" t="s">
        <v>85</v>
      </c>
      <c r="F26" s="108"/>
      <c r="G26" s="97"/>
      <c r="H26" s="98"/>
      <c r="I26" s="88"/>
      <c r="J26" s="97"/>
      <c r="K26" s="97"/>
      <c r="L26" s="99"/>
    </row>
    <row r="27" spans="2:12" x14ac:dyDescent="0.2">
      <c r="B27" s="26" t="s">
        <v>60</v>
      </c>
      <c r="C27" s="86"/>
      <c r="D27" s="27" t="s">
        <v>67</v>
      </c>
      <c r="E27" s="48" t="s">
        <v>89</v>
      </c>
      <c r="F27" s="108"/>
      <c r="G27" s="97"/>
      <c r="H27" s="98"/>
      <c r="I27" s="88"/>
      <c r="J27" s="97"/>
      <c r="K27" s="97"/>
      <c r="L27" s="99"/>
    </row>
    <row r="28" spans="2:12" x14ac:dyDescent="0.2">
      <c r="B28" s="26" t="s">
        <v>60</v>
      </c>
      <c r="C28" s="87"/>
      <c r="D28" s="27" t="s">
        <v>68</v>
      </c>
      <c r="E28" s="46" t="s">
        <v>84</v>
      </c>
      <c r="F28" s="108"/>
      <c r="G28" s="97"/>
      <c r="H28" s="98"/>
      <c r="I28" s="88"/>
      <c r="J28" s="97"/>
      <c r="K28" s="97"/>
      <c r="L28" s="99"/>
    </row>
    <row r="29" spans="2:12" x14ac:dyDescent="0.2">
      <c r="B29" s="26" t="s">
        <v>60</v>
      </c>
      <c r="C29" s="88"/>
      <c r="D29" s="108" t="s">
        <v>118</v>
      </c>
      <c r="E29" s="47" t="s">
        <v>85</v>
      </c>
      <c r="F29" s="108"/>
      <c r="G29" s="97"/>
      <c r="H29" s="98"/>
      <c r="I29" s="88"/>
      <c r="J29" s="97"/>
      <c r="K29" s="97"/>
      <c r="L29" s="99"/>
    </row>
    <row r="30" spans="2:12" x14ac:dyDescent="0.2">
      <c r="B30" s="26" t="s">
        <v>60</v>
      </c>
      <c r="C30" s="88"/>
      <c r="D30" s="108"/>
      <c r="E30" s="108"/>
      <c r="F30" s="108"/>
      <c r="G30" s="97"/>
      <c r="H30" s="98"/>
      <c r="I30" s="88"/>
      <c r="J30" s="97"/>
      <c r="K30" s="97"/>
      <c r="L30" s="99"/>
    </row>
    <row r="31" spans="2:12" x14ac:dyDescent="0.2">
      <c r="B31" s="26" t="s">
        <v>60</v>
      </c>
      <c r="C31" s="88"/>
      <c r="D31" s="108"/>
      <c r="E31" s="108"/>
      <c r="F31" s="108"/>
      <c r="G31" s="97"/>
      <c r="H31" s="98"/>
      <c r="I31" s="88"/>
      <c r="J31" s="97"/>
      <c r="K31" s="97"/>
      <c r="L31" s="99"/>
    </row>
    <row r="32" spans="2:12" x14ac:dyDescent="0.2">
      <c r="B32" s="26" t="s">
        <v>60</v>
      </c>
      <c r="C32" s="88"/>
      <c r="D32" s="27" t="s">
        <v>63</v>
      </c>
      <c r="E32" s="97"/>
      <c r="F32" s="97"/>
      <c r="G32" s="97"/>
      <c r="H32" s="98"/>
      <c r="I32" s="88"/>
      <c r="J32" s="97"/>
      <c r="K32" s="97"/>
      <c r="L32" s="99"/>
    </row>
    <row r="33" spans="2:12" x14ac:dyDescent="0.2">
      <c r="B33" s="26" t="s">
        <v>60</v>
      </c>
      <c r="C33" s="88"/>
      <c r="D33" s="27" t="s">
        <v>64</v>
      </c>
      <c r="E33" s="149" t="s">
        <v>117</v>
      </c>
      <c r="F33" s="102"/>
      <c r="G33" s="97"/>
      <c r="H33" s="98"/>
      <c r="I33" s="88"/>
      <c r="J33" s="97"/>
      <c r="K33" s="97"/>
      <c r="L33" s="99"/>
    </row>
    <row r="34" spans="2:12" x14ac:dyDescent="0.2">
      <c r="B34" s="26" t="s">
        <v>60</v>
      </c>
      <c r="C34" s="88"/>
      <c r="D34" s="27" t="s">
        <v>65</v>
      </c>
      <c r="E34" s="49" t="s">
        <v>86</v>
      </c>
      <c r="F34" s="102"/>
      <c r="G34" s="97"/>
      <c r="H34" s="98"/>
      <c r="I34" s="88"/>
      <c r="J34" s="97"/>
      <c r="K34" s="97"/>
      <c r="L34" s="99"/>
    </row>
    <row r="35" spans="2:12" x14ac:dyDescent="0.2">
      <c r="B35" s="26" t="s">
        <v>60</v>
      </c>
      <c r="C35" s="88"/>
      <c r="D35" s="27" t="s">
        <v>66</v>
      </c>
      <c r="E35" s="50" t="s">
        <v>87</v>
      </c>
      <c r="F35" s="102"/>
      <c r="G35" s="97"/>
      <c r="H35" s="98"/>
      <c r="I35" s="88"/>
      <c r="J35" s="97"/>
      <c r="K35" s="97"/>
      <c r="L35" s="99"/>
    </row>
    <row r="36" spans="2:12" x14ac:dyDescent="0.2">
      <c r="B36" s="26" t="s">
        <v>60</v>
      </c>
      <c r="C36" s="88"/>
      <c r="D36" s="28" t="s">
        <v>69</v>
      </c>
      <c r="E36" s="51" t="s">
        <v>88</v>
      </c>
      <c r="F36" s="102"/>
      <c r="G36" s="98"/>
      <c r="H36" s="98"/>
      <c r="I36" s="88"/>
      <c r="J36" s="97"/>
      <c r="K36" s="97"/>
      <c r="L36" s="99"/>
    </row>
    <row r="37" spans="2:12" x14ac:dyDescent="0.2">
      <c r="B37" s="29" t="s">
        <v>60</v>
      </c>
      <c r="C37" s="88"/>
      <c r="D37" s="109"/>
      <c r="E37" s="110"/>
      <c r="F37" s="102"/>
      <c r="G37" s="100"/>
      <c r="H37" s="100"/>
      <c r="I37" s="101"/>
      <c r="J37" s="102"/>
      <c r="K37" s="102"/>
      <c r="L37" s="103"/>
    </row>
    <row r="38" spans="2:12" x14ac:dyDescent="0.2">
      <c r="B38" s="26" t="s">
        <v>60</v>
      </c>
      <c r="C38" s="88"/>
      <c r="D38" s="109"/>
      <c r="E38" s="110"/>
      <c r="F38" s="102"/>
      <c r="G38" s="100"/>
      <c r="H38" s="100"/>
      <c r="I38" s="101"/>
      <c r="J38" s="102"/>
      <c r="K38" s="102"/>
      <c r="L38" s="103"/>
    </row>
    <row r="39" spans="2:12" x14ac:dyDescent="0.2">
      <c r="B39" s="26" t="s">
        <v>60</v>
      </c>
      <c r="C39" s="88"/>
      <c r="D39" s="30" t="s">
        <v>70</v>
      </c>
      <c r="E39" s="102"/>
      <c r="F39" s="102"/>
      <c r="G39" s="102"/>
      <c r="H39" s="100"/>
      <c r="I39" s="101"/>
      <c r="J39" s="102"/>
      <c r="K39" s="102"/>
      <c r="L39" s="103"/>
    </row>
    <row r="40" spans="2:12" x14ac:dyDescent="0.2">
      <c r="B40" s="26" t="s">
        <v>60</v>
      </c>
      <c r="C40" s="88"/>
      <c r="D40" s="30" t="s">
        <v>71</v>
      </c>
      <c r="E40" s="102"/>
      <c r="F40" s="102"/>
      <c r="G40" s="102"/>
      <c r="H40" s="100"/>
      <c r="I40" s="101"/>
      <c r="J40" s="102"/>
      <c r="K40" s="102"/>
      <c r="L40" s="103"/>
    </row>
    <row r="41" spans="2:12" x14ac:dyDescent="0.2">
      <c r="B41" s="26" t="s">
        <v>60</v>
      </c>
      <c r="C41" s="88"/>
      <c r="D41" s="111"/>
      <c r="E41" s="102"/>
      <c r="F41" s="102"/>
      <c r="G41" s="102"/>
      <c r="H41" s="100"/>
      <c r="I41" s="101"/>
      <c r="J41" s="102"/>
      <c r="K41" s="102"/>
      <c r="L41" s="103"/>
    </row>
    <row r="42" spans="2:12" x14ac:dyDescent="0.2">
      <c r="B42" s="26" t="s">
        <v>60</v>
      </c>
      <c r="C42" s="88"/>
      <c r="D42" s="111"/>
      <c r="E42" s="102"/>
      <c r="F42" s="102"/>
      <c r="G42" s="102"/>
      <c r="H42" s="100"/>
      <c r="I42" s="101"/>
      <c r="J42" s="102"/>
      <c r="K42" s="102"/>
      <c r="L42" s="103"/>
    </row>
    <row r="43" spans="2:12" x14ac:dyDescent="0.2">
      <c r="B43" s="26" t="s">
        <v>60</v>
      </c>
      <c r="C43" s="28" t="s">
        <v>72</v>
      </c>
      <c r="D43" s="31" t="s">
        <v>73</v>
      </c>
      <c r="E43" s="102"/>
      <c r="F43" s="102"/>
      <c r="G43" s="102"/>
      <c r="H43" s="100"/>
      <c r="I43" s="101"/>
      <c r="J43" s="102"/>
      <c r="K43" s="102"/>
      <c r="L43" s="103"/>
    </row>
    <row r="44" spans="2:12" x14ac:dyDescent="0.2">
      <c r="B44" s="26" t="s">
        <v>60</v>
      </c>
      <c r="C44" s="32" t="s">
        <v>72</v>
      </c>
      <c r="D44" s="33" t="s">
        <v>74</v>
      </c>
      <c r="E44" s="97"/>
      <c r="F44" s="97"/>
      <c r="G44" s="97"/>
      <c r="H44" s="98"/>
      <c r="I44" s="88"/>
      <c r="J44" s="97"/>
      <c r="K44" s="97"/>
      <c r="L44" s="99"/>
    </row>
    <row r="45" spans="2:12" x14ac:dyDescent="0.2">
      <c r="B45" s="34" t="s">
        <v>60</v>
      </c>
      <c r="C45" s="35" t="s">
        <v>72</v>
      </c>
      <c r="D45" s="36" t="s">
        <v>75</v>
      </c>
      <c r="E45" s="100"/>
      <c r="F45" s="100"/>
      <c r="G45" s="102"/>
      <c r="H45" s="100"/>
      <c r="I45" s="101"/>
      <c r="J45" s="102"/>
      <c r="K45" s="102"/>
      <c r="L45" s="103"/>
    </row>
    <row r="46" spans="2:12" ht="15" thickBot="1" x14ac:dyDescent="0.25">
      <c r="B46" s="37" t="s">
        <v>60</v>
      </c>
      <c r="C46" s="112"/>
      <c r="D46" s="105"/>
      <c r="E46" s="105"/>
      <c r="F46" s="105"/>
      <c r="G46" s="104"/>
      <c r="H46" s="105"/>
      <c r="I46" s="106"/>
      <c r="J46" s="104"/>
      <c r="K46" s="104"/>
      <c r="L46" s="107"/>
    </row>
    <row r="47" spans="2:12" s="43" customFormat="1" ht="21" customHeight="1" thickBot="1" x14ac:dyDescent="0.25">
      <c r="B47" s="169" t="s">
        <v>76</v>
      </c>
      <c r="C47" s="170"/>
      <c r="D47" s="170"/>
      <c r="E47" s="170"/>
      <c r="F47" s="170"/>
      <c r="G47" s="170"/>
      <c r="H47" s="170"/>
      <c r="I47" s="170"/>
      <c r="J47" s="170"/>
      <c r="K47" s="170"/>
      <c r="L47" s="171"/>
    </row>
    <row r="48" spans="2:12" x14ac:dyDescent="0.2">
      <c r="B48" s="38" t="s">
        <v>77</v>
      </c>
      <c r="C48" s="113"/>
      <c r="D48" s="114"/>
      <c r="E48" s="114"/>
      <c r="F48" s="114"/>
      <c r="G48" s="114"/>
      <c r="H48" s="115"/>
      <c r="I48" s="113"/>
      <c r="J48" s="114"/>
      <c r="K48" s="114"/>
      <c r="L48" s="116"/>
    </row>
    <row r="49" spans="2:12" x14ac:dyDescent="0.2">
      <c r="B49" s="39" t="s">
        <v>77</v>
      </c>
      <c r="C49" s="117"/>
      <c r="D49" s="97"/>
      <c r="E49" s="97"/>
      <c r="F49" s="97"/>
      <c r="G49" s="97"/>
      <c r="H49" s="98"/>
      <c r="I49" s="88"/>
      <c r="J49" s="97"/>
      <c r="K49" s="97"/>
      <c r="L49" s="99"/>
    </row>
    <row r="50" spans="2:12" x14ac:dyDescent="0.2">
      <c r="B50" s="39" t="s">
        <v>77</v>
      </c>
      <c r="C50" s="117"/>
      <c r="D50" s="97"/>
      <c r="E50" s="97"/>
      <c r="F50" s="97"/>
      <c r="G50" s="97"/>
      <c r="H50" s="98"/>
      <c r="I50" s="88"/>
      <c r="J50" s="97"/>
      <c r="K50" s="97"/>
      <c r="L50" s="99"/>
    </row>
    <row r="51" spans="2:12" x14ac:dyDescent="0.2">
      <c r="B51" s="39" t="s">
        <v>77</v>
      </c>
      <c r="C51" s="117"/>
      <c r="D51" s="97"/>
      <c r="E51" s="97"/>
      <c r="F51" s="97"/>
      <c r="G51" s="97"/>
      <c r="H51" s="117"/>
      <c r="I51" s="117"/>
      <c r="J51" s="117"/>
      <c r="K51" s="117"/>
      <c r="L51" s="118"/>
    </row>
    <row r="52" spans="2:12" x14ac:dyDescent="0.2">
      <c r="B52" s="39" t="s">
        <v>77</v>
      </c>
      <c r="C52" s="117"/>
      <c r="D52" s="97"/>
      <c r="E52" s="97"/>
      <c r="F52" s="97"/>
      <c r="G52" s="97"/>
      <c r="H52" s="117"/>
      <c r="I52" s="117"/>
      <c r="J52" s="117"/>
      <c r="K52" s="117"/>
      <c r="L52" s="118"/>
    </row>
    <row r="53" spans="2:12" x14ac:dyDescent="0.2">
      <c r="B53" s="39" t="s">
        <v>77</v>
      </c>
      <c r="C53" s="117"/>
      <c r="D53" s="97"/>
      <c r="E53" s="97"/>
      <c r="F53" s="97"/>
      <c r="G53" s="97"/>
      <c r="H53" s="117"/>
      <c r="I53" s="117"/>
      <c r="J53" s="117"/>
      <c r="K53" s="117"/>
      <c r="L53" s="118"/>
    </row>
    <row r="54" spans="2:12" x14ac:dyDescent="0.2">
      <c r="B54" s="39" t="s">
        <v>77</v>
      </c>
      <c r="C54" s="117"/>
      <c r="D54" s="97"/>
      <c r="E54" s="97"/>
      <c r="F54" s="97"/>
      <c r="G54" s="97"/>
      <c r="H54" s="117"/>
      <c r="I54" s="117"/>
      <c r="J54" s="117"/>
      <c r="K54" s="117"/>
      <c r="L54" s="118"/>
    </row>
    <row r="55" spans="2:12" ht="15" thickBot="1" x14ac:dyDescent="0.25">
      <c r="B55" s="40" t="s">
        <v>77</v>
      </c>
      <c r="C55" s="104"/>
      <c r="D55" s="104"/>
      <c r="E55" s="104"/>
      <c r="F55" s="104"/>
      <c r="G55" s="104"/>
      <c r="H55" s="104"/>
      <c r="I55" s="104"/>
      <c r="J55" s="104"/>
      <c r="K55" s="104"/>
      <c r="L55" s="107"/>
    </row>
    <row r="56" spans="2:12" s="43" customFormat="1" ht="21" customHeight="1" thickBot="1" x14ac:dyDescent="0.25">
      <c r="B56" s="169" t="s">
        <v>78</v>
      </c>
      <c r="C56" s="170"/>
      <c r="D56" s="170"/>
      <c r="E56" s="170"/>
      <c r="F56" s="170"/>
      <c r="G56" s="170"/>
      <c r="H56" s="170"/>
      <c r="I56" s="170"/>
      <c r="J56" s="170"/>
      <c r="K56" s="170"/>
      <c r="L56" s="171"/>
    </row>
    <row r="57" spans="2:12" x14ac:dyDescent="0.2">
      <c r="B57" s="41" t="s">
        <v>79</v>
      </c>
      <c r="C57" s="119"/>
      <c r="D57" s="114"/>
      <c r="E57" s="114"/>
      <c r="F57" s="114"/>
      <c r="G57" s="114"/>
      <c r="H57" s="119"/>
      <c r="I57" s="119"/>
      <c r="J57" s="119"/>
      <c r="K57" s="119"/>
      <c r="L57" s="120"/>
    </row>
    <row r="58" spans="2:12" x14ac:dyDescent="0.2">
      <c r="B58" s="42" t="s">
        <v>79</v>
      </c>
      <c r="C58" s="97"/>
      <c r="D58" s="98"/>
      <c r="E58" s="121"/>
      <c r="F58" s="88"/>
      <c r="G58" s="88"/>
      <c r="H58" s="97"/>
      <c r="I58" s="97"/>
      <c r="J58" s="97"/>
      <c r="K58" s="97"/>
      <c r="L58" s="99"/>
    </row>
    <row r="59" spans="2:12" x14ac:dyDescent="0.2">
      <c r="B59" s="42" t="s">
        <v>79</v>
      </c>
      <c r="C59" s="97"/>
      <c r="D59" s="98"/>
      <c r="E59" s="121"/>
      <c r="F59" s="88"/>
      <c r="G59" s="88"/>
      <c r="H59" s="97"/>
      <c r="I59" s="97"/>
      <c r="J59" s="97"/>
      <c r="K59" s="97"/>
      <c r="L59" s="99"/>
    </row>
    <row r="60" spans="2:12" x14ac:dyDescent="0.2">
      <c r="B60" s="42" t="s">
        <v>79</v>
      </c>
      <c r="C60" s="97"/>
      <c r="D60" s="98"/>
      <c r="E60" s="121"/>
      <c r="F60" s="88"/>
      <c r="G60" s="88"/>
      <c r="H60" s="97"/>
      <c r="I60" s="97"/>
      <c r="J60" s="97"/>
      <c r="K60" s="97"/>
      <c r="L60" s="99"/>
    </row>
    <row r="61" spans="2:12" x14ac:dyDescent="0.2">
      <c r="B61" s="42" t="s">
        <v>79</v>
      </c>
      <c r="C61" s="97"/>
      <c r="D61" s="98"/>
      <c r="E61" s="121"/>
      <c r="F61" s="88"/>
      <c r="G61" s="88"/>
      <c r="H61" s="97"/>
      <c r="I61" s="97"/>
      <c r="J61" s="97"/>
      <c r="K61" s="97"/>
      <c r="L61" s="99"/>
    </row>
    <row r="62" spans="2:12" x14ac:dyDescent="0.2">
      <c r="B62" s="42" t="s">
        <v>79</v>
      </c>
      <c r="C62" s="97"/>
      <c r="D62" s="98"/>
      <c r="E62" s="121"/>
      <c r="F62" s="88"/>
      <c r="G62" s="88"/>
      <c r="H62" s="97"/>
      <c r="I62" s="97"/>
      <c r="J62" s="97"/>
      <c r="K62" s="97"/>
      <c r="L62" s="99"/>
    </row>
    <row r="63" spans="2:12" x14ac:dyDescent="0.2">
      <c r="B63" s="42" t="s">
        <v>79</v>
      </c>
      <c r="C63" s="97"/>
      <c r="D63" s="98"/>
      <c r="E63" s="121"/>
      <c r="F63" s="88"/>
      <c r="G63" s="88"/>
      <c r="H63" s="97"/>
      <c r="I63" s="97"/>
      <c r="J63" s="97"/>
      <c r="K63" s="97"/>
      <c r="L63" s="99"/>
    </row>
    <row r="64" spans="2:12" x14ac:dyDescent="0.2">
      <c r="B64" s="42" t="s">
        <v>79</v>
      </c>
      <c r="C64" s="97"/>
      <c r="D64" s="98"/>
      <c r="E64" s="121"/>
      <c r="F64" s="88"/>
      <c r="G64" s="88"/>
      <c r="H64" s="97"/>
      <c r="I64" s="97"/>
      <c r="J64" s="97"/>
      <c r="K64" s="97"/>
      <c r="L64" s="99"/>
    </row>
    <row r="65" spans="2:12" ht="15" thickBot="1" x14ac:dyDescent="0.25">
      <c r="B65" s="40" t="s">
        <v>79</v>
      </c>
      <c r="C65" s="104"/>
      <c r="D65" s="105"/>
      <c r="E65" s="122"/>
      <c r="F65" s="106"/>
      <c r="G65" s="106"/>
      <c r="H65" s="104"/>
      <c r="I65" s="104"/>
      <c r="J65" s="104"/>
      <c r="K65" s="104"/>
      <c r="L65" s="107"/>
    </row>
    <row r="66" spans="2:12" s="43" customFormat="1" ht="21" customHeight="1" thickBot="1" x14ac:dyDescent="0.25">
      <c r="B66" s="169" t="s">
        <v>80</v>
      </c>
      <c r="C66" s="170"/>
      <c r="D66" s="170"/>
      <c r="E66" s="170"/>
      <c r="F66" s="170"/>
      <c r="G66" s="170"/>
      <c r="H66" s="170"/>
      <c r="I66" s="170"/>
      <c r="J66" s="170"/>
      <c r="K66" s="170"/>
      <c r="L66" s="171"/>
    </row>
    <row r="67" spans="2:12" x14ac:dyDescent="0.2">
      <c r="B67" s="127" t="s">
        <v>81</v>
      </c>
      <c r="C67" s="114"/>
      <c r="D67" s="115"/>
      <c r="E67" s="123"/>
      <c r="F67" s="88"/>
      <c r="G67" s="113"/>
      <c r="H67" s="114"/>
      <c r="I67" s="114"/>
      <c r="J67" s="114"/>
      <c r="K67" s="114"/>
      <c r="L67" s="116"/>
    </row>
    <row r="68" spans="2:12" x14ac:dyDescent="0.2">
      <c r="B68" s="128" t="s">
        <v>81</v>
      </c>
      <c r="C68" s="97"/>
      <c r="D68" s="98"/>
      <c r="E68" s="121"/>
      <c r="F68" s="88"/>
      <c r="G68" s="88"/>
      <c r="H68" s="97"/>
      <c r="I68" s="97"/>
      <c r="J68" s="97"/>
      <c r="K68" s="97"/>
      <c r="L68" s="99"/>
    </row>
    <row r="69" spans="2:12" x14ac:dyDescent="0.2">
      <c r="B69" s="129" t="s">
        <v>81</v>
      </c>
      <c r="C69" s="117"/>
      <c r="D69" s="124"/>
      <c r="E69" s="125"/>
      <c r="F69" s="88"/>
      <c r="G69" s="126"/>
      <c r="H69" s="117"/>
      <c r="I69" s="117"/>
      <c r="J69" s="117"/>
      <c r="K69" s="117"/>
      <c r="L69" s="118"/>
    </row>
    <row r="70" spans="2:12" ht="42" customHeight="1" thickBot="1" x14ac:dyDescent="0.25">
      <c r="B70" s="184" t="s">
        <v>120</v>
      </c>
      <c r="C70" s="185"/>
      <c r="D70" s="185"/>
      <c r="E70" s="185"/>
      <c r="F70" s="185"/>
      <c r="G70" s="186"/>
      <c r="H70" s="150">
        <f>SUM(H21:H46)+SUM(H48:H55)+SUM(H57:H65)+SUM(H67:H69)</f>
        <v>0</v>
      </c>
      <c r="I70" s="151">
        <f>(H21*I21)+(H22*I22)+(H23*I23)+(H24*I24)+(H25*I25)+(H26*I26)+(H27*I27)+(H28*I28)+(H29*I29)+(H30*I30)+(H31*I31)+(H32*I32)+(H33*I33)+(H34*I34)+(H35*I35)+(H36*I36)+(H37*I37)+(H38*I38)+(H39*I39)+(H40*I40)+(H41*I41)+(H42*I42)+(H43*I43)+(H44*I44)+(H45*I45)+(H46*I46)+(H48*I48)+(H49*I49)+(H50*I50)+(H51*I51)+(H52*I52)+(H53*I53)+(H54*I54)+(H55*I55)+(H57*I57)+(H58*I58)+(H59*I59)+(H60*I60)+(H61*I61)+(H62*I62)+(H63*I63)+(H64*I64)+(H65*I65)+(H67*I67)+(H68*I68)+(H69*I69)</f>
        <v>0</v>
      </c>
      <c r="J70" s="187" t="e">
        <f>I70/H70</f>
        <v>#DIV/0!</v>
      </c>
      <c r="K70" s="188"/>
      <c r="L70" s="189"/>
    </row>
    <row r="71" spans="2:12" ht="51" customHeight="1" thickBot="1" x14ac:dyDescent="0.25">
      <c r="B71" s="178" t="s">
        <v>39</v>
      </c>
      <c r="C71" s="179"/>
      <c r="D71" s="179"/>
      <c r="E71" s="179"/>
      <c r="F71" s="179"/>
      <c r="G71" s="179"/>
      <c r="H71" s="179"/>
      <c r="I71" s="179"/>
      <c r="J71" s="179"/>
      <c r="K71" s="179"/>
      <c r="L71" s="180"/>
    </row>
  </sheetData>
  <mergeCells count="14">
    <mergeCell ref="B47:L47"/>
    <mergeCell ref="B56:L56"/>
    <mergeCell ref="B66:L66"/>
    <mergeCell ref="B71:L71"/>
    <mergeCell ref="B2:L2"/>
    <mergeCell ref="B70:G70"/>
    <mergeCell ref="J70:L70"/>
    <mergeCell ref="B1:L1"/>
    <mergeCell ref="B11:L11"/>
    <mergeCell ref="B18:E18"/>
    <mergeCell ref="J18:L18"/>
    <mergeCell ref="B20:L20"/>
    <mergeCell ref="C8:D8"/>
    <mergeCell ref="E8:J8"/>
  </mergeCells>
  <hyperlinks>
    <hyperlink ref="B71" r:id="rId1" display="Det udfyldte skema kan sendes til Claus Jerram Christensen på e-mail: cjc@christmastree.dk" xr:uid="{00000000-0004-0000-0100-000000000000}"/>
    <hyperlink ref="B71:L71" r:id="rId2" display="Det udfyldte skema sendes til Claus Jerram Christensen på e-mail: cjc@christmastree.dk (klik her)" xr:uid="{00000000-0004-0000-0100-000001000000}"/>
  </hyperlinks>
  <pageMargins left="0.7" right="0.7" top="0.75" bottom="0.75" header="0.3" footer="0.3"/>
  <pageSetup paperSize="9" scale="6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4"/>
  <sheetViews>
    <sheetView tabSelected="1" zoomScaleNormal="100" workbookViewId="0">
      <selection activeCell="L4" sqref="L4"/>
    </sheetView>
  </sheetViews>
  <sheetFormatPr defaultColWidth="9" defaultRowHeight="14.25" x14ac:dyDescent="0.2"/>
  <cols>
    <col min="1" max="1" width="3.125" style="11" customWidth="1"/>
    <col min="2" max="2" width="19.75" style="11" customWidth="1"/>
    <col min="3" max="3" width="23.625" style="11" customWidth="1"/>
    <col min="4" max="4" width="14.75" style="11" customWidth="1"/>
    <col min="5" max="8" width="14.125" style="11" customWidth="1"/>
    <col min="9" max="9" width="15.625" style="11" customWidth="1"/>
    <col min="10" max="16384" width="9" style="11"/>
  </cols>
  <sheetData>
    <row r="1" spans="2:11" ht="51" customHeight="1" thickBot="1" x14ac:dyDescent="0.25">
      <c r="B1" s="190" t="s">
        <v>134</v>
      </c>
      <c r="C1" s="191"/>
      <c r="D1" s="191"/>
      <c r="E1" s="191"/>
      <c r="F1" s="191"/>
      <c r="G1" s="191"/>
      <c r="H1" s="191"/>
      <c r="I1" s="192"/>
      <c r="J1" s="63"/>
      <c r="K1" s="63"/>
    </row>
    <row r="2" spans="2:11" ht="49.5" customHeight="1" x14ac:dyDescent="0.2">
      <c r="B2" s="181" t="s">
        <v>43</v>
      </c>
      <c r="C2" s="182"/>
      <c r="D2" s="182"/>
      <c r="E2" s="182"/>
      <c r="F2" s="182"/>
      <c r="G2" s="182"/>
      <c r="H2" s="182"/>
      <c r="I2" s="183"/>
      <c r="J2" s="64"/>
      <c r="K2" s="64"/>
    </row>
    <row r="3" spans="2:11" ht="15" x14ac:dyDescent="0.2">
      <c r="B3" s="77" t="s">
        <v>98</v>
      </c>
      <c r="C3" s="73"/>
      <c r="D3" s="73"/>
      <c r="E3" s="73"/>
      <c r="F3" s="73"/>
      <c r="G3" s="73"/>
      <c r="H3" s="73"/>
      <c r="I3" s="74"/>
    </row>
    <row r="4" spans="2:11" ht="52.5" customHeight="1" thickBot="1" x14ac:dyDescent="0.25">
      <c r="B4" s="160" t="s">
        <v>135</v>
      </c>
      <c r="C4" s="196"/>
      <c r="D4" s="196"/>
      <c r="E4" s="196"/>
      <c r="F4" s="196"/>
      <c r="G4" s="196"/>
      <c r="H4" s="196"/>
      <c r="I4" s="197"/>
    </row>
    <row r="5" spans="2:11" ht="15.75" thickBot="1" x14ac:dyDescent="0.25">
      <c r="B5" s="198" t="s">
        <v>95</v>
      </c>
      <c r="C5" s="199"/>
      <c r="D5" s="200"/>
      <c r="E5" s="73"/>
      <c r="F5" s="198" t="s">
        <v>96</v>
      </c>
      <c r="G5" s="199"/>
      <c r="H5" s="199"/>
      <c r="I5" s="200"/>
    </row>
    <row r="6" spans="2:11" x14ac:dyDescent="0.2">
      <c r="B6" s="83"/>
      <c r="C6" s="206" t="s">
        <v>136</v>
      </c>
      <c r="D6" s="207"/>
      <c r="E6" s="73"/>
      <c r="F6" s="83"/>
      <c r="G6" s="76" t="s">
        <v>138</v>
      </c>
      <c r="H6" s="73"/>
      <c r="I6" s="74"/>
    </row>
    <row r="7" spans="2:11" x14ac:dyDescent="0.2">
      <c r="B7" s="82"/>
      <c r="C7" s="172" t="s">
        <v>122</v>
      </c>
      <c r="D7" s="205"/>
      <c r="E7" s="73"/>
      <c r="F7" s="82"/>
      <c r="G7" s="172" t="s">
        <v>123</v>
      </c>
      <c r="H7" s="204"/>
      <c r="I7" s="205"/>
    </row>
    <row r="8" spans="2:11" x14ac:dyDescent="0.2">
      <c r="B8" s="82"/>
      <c r="C8" s="172" t="s">
        <v>125</v>
      </c>
      <c r="D8" s="205"/>
      <c r="E8" s="73"/>
      <c r="F8" s="82"/>
      <c r="G8" s="172" t="s">
        <v>126</v>
      </c>
      <c r="H8" s="204"/>
      <c r="I8" s="205"/>
    </row>
    <row r="9" spans="2:11" x14ac:dyDescent="0.2">
      <c r="B9" s="82"/>
      <c r="C9" s="172" t="s">
        <v>128</v>
      </c>
      <c r="D9" s="205"/>
      <c r="E9" s="73"/>
      <c r="F9" s="82"/>
      <c r="G9" s="172" t="s">
        <v>129</v>
      </c>
      <c r="H9" s="204"/>
      <c r="I9" s="205"/>
    </row>
    <row r="10" spans="2:11" ht="15" thickBot="1" x14ac:dyDescent="0.25">
      <c r="B10" s="130"/>
      <c r="C10" s="201" t="s">
        <v>137</v>
      </c>
      <c r="D10" s="203"/>
      <c r="E10" s="73"/>
      <c r="F10" s="130"/>
      <c r="G10" s="201" t="s">
        <v>139</v>
      </c>
      <c r="H10" s="202"/>
      <c r="I10" s="203"/>
    </row>
    <row r="11" spans="2:11" ht="15" thickBot="1" x14ac:dyDescent="0.25">
      <c r="B11" s="17"/>
      <c r="C11" s="73"/>
      <c r="D11" s="73"/>
      <c r="E11" s="73"/>
      <c r="F11" s="73"/>
      <c r="G11" s="73"/>
      <c r="H11" s="73"/>
      <c r="I11" s="74"/>
    </row>
    <row r="12" spans="2:11" ht="33.75" customHeight="1" x14ac:dyDescent="0.2">
      <c r="B12" s="208" t="s">
        <v>0</v>
      </c>
      <c r="C12" s="78" t="s">
        <v>42</v>
      </c>
      <c r="D12" s="216" t="s">
        <v>1</v>
      </c>
      <c r="E12" s="217"/>
      <c r="F12" s="218" t="s">
        <v>112</v>
      </c>
      <c r="G12" s="217"/>
      <c r="H12" s="219" t="s">
        <v>113</v>
      </c>
      <c r="I12" s="220"/>
    </row>
    <row r="13" spans="2:11" ht="19.5" customHeight="1" thickBot="1" x14ac:dyDescent="0.25">
      <c r="B13" s="209"/>
      <c r="C13" s="79" t="s">
        <v>40</v>
      </c>
      <c r="D13" s="12" t="s">
        <v>41</v>
      </c>
      <c r="E13" s="1" t="s">
        <v>3</v>
      </c>
      <c r="F13" s="12" t="s">
        <v>41</v>
      </c>
      <c r="G13" s="1" t="s">
        <v>3</v>
      </c>
      <c r="H13" s="12" t="s">
        <v>41</v>
      </c>
      <c r="I13" s="1" t="s">
        <v>3</v>
      </c>
    </row>
    <row r="14" spans="2:11" ht="19.5" customHeight="1" thickBot="1" x14ac:dyDescent="0.25">
      <c r="B14" s="193" t="s">
        <v>4</v>
      </c>
      <c r="C14" s="194"/>
      <c r="D14" s="194"/>
      <c r="E14" s="194"/>
      <c r="F14" s="194"/>
      <c r="G14" s="194"/>
      <c r="H14" s="194"/>
      <c r="I14" s="195"/>
    </row>
    <row r="15" spans="2:11" x14ac:dyDescent="0.2">
      <c r="B15" s="2" t="s">
        <v>5</v>
      </c>
      <c r="C15" s="52" t="s">
        <v>83</v>
      </c>
      <c r="D15" s="114"/>
      <c r="E15" s="114"/>
      <c r="F15" s="115"/>
      <c r="G15" s="113"/>
      <c r="H15" s="114"/>
      <c r="I15" s="116"/>
    </row>
    <row r="16" spans="2:11" x14ac:dyDescent="0.2">
      <c r="B16" s="3" t="s">
        <v>6</v>
      </c>
      <c r="C16" s="53" t="s">
        <v>87</v>
      </c>
      <c r="D16" s="97"/>
      <c r="E16" s="97"/>
      <c r="F16" s="98"/>
      <c r="G16" s="88"/>
      <c r="H16" s="97"/>
      <c r="I16" s="99"/>
    </row>
    <row r="17" spans="2:9" x14ac:dyDescent="0.2">
      <c r="B17" s="3" t="s">
        <v>7</v>
      </c>
      <c r="C17" s="54" t="s">
        <v>88</v>
      </c>
      <c r="D17" s="97"/>
      <c r="E17" s="97"/>
      <c r="F17" s="98"/>
      <c r="G17" s="88"/>
      <c r="H17" s="97"/>
      <c r="I17" s="99"/>
    </row>
    <row r="18" spans="2:9" x14ac:dyDescent="0.2">
      <c r="B18" s="3" t="s">
        <v>8</v>
      </c>
      <c r="C18" s="55" t="s">
        <v>84</v>
      </c>
      <c r="D18" s="97"/>
      <c r="E18" s="97"/>
      <c r="F18" s="98"/>
      <c r="G18" s="88"/>
      <c r="H18" s="97"/>
      <c r="I18" s="99"/>
    </row>
    <row r="19" spans="2:9" x14ac:dyDescent="0.2">
      <c r="B19" s="3" t="s">
        <v>9</v>
      </c>
      <c r="C19" s="56" t="s">
        <v>85</v>
      </c>
      <c r="D19" s="97"/>
      <c r="E19" s="97"/>
      <c r="F19" s="98"/>
      <c r="G19" s="88"/>
      <c r="H19" s="97"/>
      <c r="I19" s="99"/>
    </row>
    <row r="20" spans="2:9" x14ac:dyDescent="0.2">
      <c r="B20" s="3" t="s">
        <v>10</v>
      </c>
      <c r="C20" s="57" t="s">
        <v>86</v>
      </c>
      <c r="D20" s="97"/>
      <c r="E20" s="97"/>
      <c r="F20" s="98"/>
      <c r="G20" s="88"/>
      <c r="H20" s="97"/>
      <c r="I20" s="99"/>
    </row>
    <row r="21" spans="2:9" x14ac:dyDescent="0.2">
      <c r="B21" s="4" t="s">
        <v>11</v>
      </c>
      <c r="C21" s="58" t="s">
        <v>90</v>
      </c>
      <c r="D21" s="117"/>
      <c r="E21" s="117"/>
      <c r="F21" s="124"/>
      <c r="G21" s="126"/>
      <c r="H21" s="117"/>
      <c r="I21" s="118"/>
    </row>
    <row r="22" spans="2:9" x14ac:dyDescent="0.2">
      <c r="B22" s="10" t="s">
        <v>111</v>
      </c>
      <c r="C22" s="117"/>
      <c r="D22" s="117"/>
      <c r="E22" s="117"/>
      <c r="F22" s="124"/>
      <c r="G22" s="126"/>
      <c r="H22" s="117"/>
      <c r="I22" s="118"/>
    </row>
    <row r="23" spans="2:9" x14ac:dyDescent="0.2">
      <c r="B23" s="4"/>
      <c r="C23" s="117"/>
      <c r="D23" s="117"/>
      <c r="E23" s="117"/>
      <c r="F23" s="124"/>
      <c r="G23" s="126"/>
      <c r="H23" s="117"/>
      <c r="I23" s="118"/>
    </row>
    <row r="24" spans="2:9" ht="15" thickBot="1" x14ac:dyDescent="0.25">
      <c r="B24" s="10"/>
      <c r="C24" s="117"/>
      <c r="D24" s="117"/>
      <c r="E24" s="117"/>
      <c r="F24" s="124"/>
      <c r="G24" s="126"/>
      <c r="H24" s="117"/>
      <c r="I24" s="118"/>
    </row>
    <row r="25" spans="2:9" ht="19.5" customHeight="1" thickBot="1" x14ac:dyDescent="0.25">
      <c r="B25" s="213" t="s">
        <v>12</v>
      </c>
      <c r="C25" s="214"/>
      <c r="D25" s="214"/>
      <c r="E25" s="214"/>
      <c r="F25" s="214"/>
      <c r="G25" s="214"/>
      <c r="H25" s="214"/>
      <c r="I25" s="215"/>
    </row>
    <row r="26" spans="2:9" x14ac:dyDescent="0.2">
      <c r="B26" s="5" t="s">
        <v>13</v>
      </c>
      <c r="C26" s="59" t="s">
        <v>88</v>
      </c>
      <c r="D26" s="102"/>
      <c r="E26" s="102"/>
      <c r="F26" s="100"/>
      <c r="G26" s="101"/>
      <c r="H26" s="102"/>
      <c r="I26" s="103"/>
    </row>
    <row r="27" spans="2:9" ht="15" thickBot="1" x14ac:dyDescent="0.25">
      <c r="B27" s="4" t="s">
        <v>14</v>
      </c>
      <c r="C27" s="60" t="s">
        <v>86</v>
      </c>
      <c r="D27" s="117"/>
      <c r="E27" s="117"/>
      <c r="F27" s="124"/>
      <c r="G27" s="126"/>
      <c r="H27" s="117"/>
      <c r="I27" s="118"/>
    </row>
    <row r="28" spans="2:9" ht="19.5" customHeight="1" thickBot="1" x14ac:dyDescent="0.25">
      <c r="B28" s="213" t="s">
        <v>15</v>
      </c>
      <c r="C28" s="214"/>
      <c r="D28" s="214"/>
      <c r="E28" s="214"/>
      <c r="F28" s="214"/>
      <c r="G28" s="214"/>
      <c r="H28" s="214"/>
      <c r="I28" s="215"/>
    </row>
    <row r="29" spans="2:9" x14ac:dyDescent="0.2">
      <c r="B29" s="5" t="s">
        <v>16</v>
      </c>
      <c r="C29" s="111"/>
      <c r="D29" s="100"/>
      <c r="E29" s="102"/>
      <c r="F29" s="100"/>
      <c r="G29" s="101"/>
      <c r="H29" s="102"/>
      <c r="I29" s="103"/>
    </row>
    <row r="30" spans="2:9" x14ac:dyDescent="0.2">
      <c r="B30" s="3" t="s">
        <v>17</v>
      </c>
      <c r="C30" s="108"/>
      <c r="D30" s="124"/>
      <c r="E30" s="117"/>
      <c r="F30" s="124"/>
      <c r="G30" s="126"/>
      <c r="H30" s="117"/>
      <c r="I30" s="118"/>
    </row>
    <row r="31" spans="2:9" x14ac:dyDescent="0.2">
      <c r="B31" s="145" t="s">
        <v>18</v>
      </c>
      <c r="C31" s="124"/>
      <c r="D31" s="124"/>
      <c r="E31" s="117"/>
      <c r="F31" s="124"/>
      <c r="G31" s="126"/>
      <c r="H31" s="117"/>
      <c r="I31" s="118"/>
    </row>
    <row r="32" spans="2:9" ht="15" thickBot="1" x14ac:dyDescent="0.25">
      <c r="B32" s="144" t="s">
        <v>111</v>
      </c>
      <c r="C32" s="105"/>
      <c r="D32" s="105"/>
      <c r="E32" s="104"/>
      <c r="F32" s="105"/>
      <c r="G32" s="106"/>
      <c r="H32" s="104"/>
      <c r="I32" s="107"/>
    </row>
    <row r="33" spans="2:9" ht="19.5" customHeight="1" thickBot="1" x14ac:dyDescent="0.25">
      <c r="B33" s="193" t="s">
        <v>19</v>
      </c>
      <c r="C33" s="194"/>
      <c r="D33" s="194"/>
      <c r="E33" s="194"/>
      <c r="F33" s="194"/>
      <c r="G33" s="194"/>
      <c r="H33" s="194"/>
      <c r="I33" s="195"/>
    </row>
    <row r="34" spans="2:9" x14ac:dyDescent="0.2">
      <c r="B34" s="8" t="s">
        <v>20</v>
      </c>
      <c r="C34" s="61" t="s">
        <v>85</v>
      </c>
      <c r="D34" s="114"/>
      <c r="E34" s="114"/>
      <c r="F34" s="115"/>
      <c r="G34" s="113"/>
      <c r="H34" s="114"/>
      <c r="I34" s="116"/>
    </row>
    <row r="35" spans="2:9" x14ac:dyDescent="0.2">
      <c r="B35" s="9" t="s">
        <v>21</v>
      </c>
      <c r="C35" s="56" t="s">
        <v>85</v>
      </c>
      <c r="D35" s="97"/>
      <c r="E35" s="97"/>
      <c r="F35" s="98"/>
      <c r="G35" s="88"/>
      <c r="H35" s="97"/>
      <c r="I35" s="99"/>
    </row>
    <row r="36" spans="2:9" x14ac:dyDescent="0.2">
      <c r="B36" s="9" t="s">
        <v>22</v>
      </c>
      <c r="C36" s="54" t="s">
        <v>88</v>
      </c>
      <c r="D36" s="97"/>
      <c r="E36" s="97"/>
      <c r="F36" s="98"/>
      <c r="G36" s="88"/>
      <c r="H36" s="97"/>
      <c r="I36" s="99"/>
    </row>
    <row r="37" spans="2:9" x14ac:dyDescent="0.2">
      <c r="B37" s="10" t="s">
        <v>23</v>
      </c>
      <c r="C37" s="62" t="s">
        <v>88</v>
      </c>
      <c r="D37" s="117"/>
      <c r="E37" s="117"/>
      <c r="F37" s="124"/>
      <c r="G37" s="126"/>
      <c r="H37" s="117"/>
      <c r="I37" s="118"/>
    </row>
    <row r="38" spans="2:9" x14ac:dyDescent="0.2">
      <c r="B38" s="10" t="s">
        <v>111</v>
      </c>
      <c r="C38" s="117"/>
      <c r="D38" s="117"/>
      <c r="E38" s="117"/>
      <c r="F38" s="124"/>
      <c r="G38" s="126"/>
      <c r="H38" s="117"/>
      <c r="I38" s="118"/>
    </row>
    <row r="39" spans="2:9" x14ac:dyDescent="0.2">
      <c r="B39" s="10"/>
      <c r="C39" s="117"/>
      <c r="D39" s="117"/>
      <c r="E39" s="117"/>
      <c r="F39" s="124"/>
      <c r="G39" s="126"/>
      <c r="H39" s="117"/>
      <c r="I39" s="118"/>
    </row>
    <row r="40" spans="2:9" ht="15" thickBot="1" x14ac:dyDescent="0.25">
      <c r="B40" s="10"/>
      <c r="C40" s="117"/>
      <c r="D40" s="117"/>
      <c r="E40" s="117"/>
      <c r="F40" s="124"/>
      <c r="G40" s="126"/>
      <c r="H40" s="117"/>
      <c r="I40" s="118"/>
    </row>
    <row r="41" spans="2:9" ht="19.5" customHeight="1" thickBot="1" x14ac:dyDescent="0.25">
      <c r="B41" s="213" t="s">
        <v>24</v>
      </c>
      <c r="C41" s="214"/>
      <c r="D41" s="214"/>
      <c r="E41" s="214"/>
      <c r="F41" s="214"/>
      <c r="G41" s="214"/>
      <c r="H41" s="214"/>
      <c r="I41" s="215"/>
    </row>
    <row r="42" spans="2:9" x14ac:dyDescent="0.2">
      <c r="B42" s="131"/>
      <c r="C42" s="132"/>
      <c r="D42" s="110"/>
      <c r="E42" s="110"/>
      <c r="F42" s="110"/>
      <c r="G42" s="110"/>
      <c r="H42" s="110"/>
      <c r="I42" s="133"/>
    </row>
    <row r="43" spans="2:9" x14ac:dyDescent="0.2">
      <c r="B43" s="134"/>
      <c r="C43" s="135"/>
      <c r="D43" s="136"/>
      <c r="E43" s="136"/>
      <c r="F43" s="136"/>
      <c r="G43" s="136"/>
      <c r="H43" s="136"/>
      <c r="I43" s="137"/>
    </row>
    <row r="44" spans="2:9" ht="15" thickBot="1" x14ac:dyDescent="0.25">
      <c r="B44" s="138"/>
      <c r="C44" s="139"/>
      <c r="D44" s="140"/>
      <c r="E44" s="140"/>
      <c r="F44" s="140"/>
      <c r="G44" s="140"/>
      <c r="H44" s="140"/>
      <c r="I44" s="141"/>
    </row>
    <row r="45" spans="2:9" ht="19.5" customHeight="1" thickBot="1" x14ac:dyDescent="0.25">
      <c r="B45" s="213" t="s">
        <v>25</v>
      </c>
      <c r="C45" s="214"/>
      <c r="D45" s="214"/>
      <c r="E45" s="214"/>
      <c r="F45" s="214"/>
      <c r="G45" s="214"/>
      <c r="H45" s="214"/>
      <c r="I45" s="215"/>
    </row>
    <row r="46" spans="2:9" x14ac:dyDescent="0.2">
      <c r="B46" s="5" t="s">
        <v>16</v>
      </c>
      <c r="C46" s="142"/>
      <c r="D46" s="102"/>
      <c r="E46" s="102"/>
      <c r="F46" s="142"/>
      <c r="G46" s="142"/>
      <c r="H46" s="142"/>
      <c r="I46" s="143"/>
    </row>
    <row r="47" spans="2:9" x14ac:dyDescent="0.2">
      <c r="B47" s="3" t="s">
        <v>17</v>
      </c>
      <c r="C47" s="117"/>
      <c r="D47" s="97"/>
      <c r="E47" s="97"/>
      <c r="F47" s="117"/>
      <c r="G47" s="117"/>
      <c r="H47" s="117"/>
      <c r="I47" s="118"/>
    </row>
    <row r="48" spans="2:9" x14ac:dyDescent="0.2">
      <c r="B48" s="145" t="s">
        <v>18</v>
      </c>
      <c r="C48" s="117"/>
      <c r="D48" s="117"/>
      <c r="E48" s="117"/>
      <c r="F48" s="117"/>
      <c r="G48" s="117"/>
      <c r="H48" s="117"/>
      <c r="I48" s="118"/>
    </row>
    <row r="49" spans="2:9" ht="15" thickBot="1" x14ac:dyDescent="0.25">
      <c r="B49" s="144" t="s">
        <v>111</v>
      </c>
      <c r="C49" s="104"/>
      <c r="D49" s="104"/>
      <c r="E49" s="104"/>
      <c r="F49" s="104"/>
      <c r="G49" s="104"/>
      <c r="H49" s="104"/>
      <c r="I49" s="107"/>
    </row>
    <row r="50" spans="2:9" ht="19.5" customHeight="1" thickBot="1" x14ac:dyDescent="0.25">
      <c r="B50" s="193" t="s">
        <v>119</v>
      </c>
      <c r="C50" s="194"/>
      <c r="D50" s="194"/>
      <c r="E50" s="194"/>
      <c r="F50" s="194"/>
      <c r="G50" s="194"/>
      <c r="H50" s="194"/>
      <c r="I50" s="195"/>
    </row>
    <row r="51" spans="2:9" x14ac:dyDescent="0.2">
      <c r="B51" s="2" t="s">
        <v>26</v>
      </c>
      <c r="C51" s="114"/>
      <c r="D51" s="115"/>
      <c r="E51" s="113"/>
      <c r="F51" s="114"/>
      <c r="G51" s="114"/>
      <c r="H51" s="114"/>
      <c r="I51" s="116"/>
    </row>
    <row r="52" spans="2:9" x14ac:dyDescent="0.2">
      <c r="B52" s="3" t="s">
        <v>27</v>
      </c>
      <c r="C52" s="97"/>
      <c r="D52" s="98"/>
      <c r="E52" s="88"/>
      <c r="F52" s="97"/>
      <c r="G52" s="97"/>
      <c r="H52" s="97"/>
      <c r="I52" s="99"/>
    </row>
    <row r="53" spans="2:9" x14ac:dyDescent="0.2">
      <c r="B53" s="3" t="s">
        <v>28</v>
      </c>
      <c r="C53" s="97"/>
      <c r="D53" s="98"/>
      <c r="E53" s="88"/>
      <c r="F53" s="97"/>
      <c r="G53" s="97"/>
      <c r="H53" s="97"/>
      <c r="I53" s="99"/>
    </row>
    <row r="54" spans="2:9" x14ac:dyDescent="0.2">
      <c r="B54" s="3" t="s">
        <v>29</v>
      </c>
      <c r="C54" s="97"/>
      <c r="D54" s="98"/>
      <c r="E54" s="88"/>
      <c r="F54" s="97"/>
      <c r="G54" s="97"/>
      <c r="H54" s="97"/>
      <c r="I54" s="99"/>
    </row>
    <row r="55" spans="2:9" x14ac:dyDescent="0.2">
      <c r="B55" s="3" t="s">
        <v>30</v>
      </c>
      <c r="C55" s="97"/>
      <c r="D55" s="98"/>
      <c r="E55" s="88"/>
      <c r="F55" s="97"/>
      <c r="G55" s="97"/>
      <c r="H55" s="97"/>
      <c r="I55" s="99"/>
    </row>
    <row r="56" spans="2:9" x14ac:dyDescent="0.2">
      <c r="B56" s="3" t="s">
        <v>31</v>
      </c>
      <c r="C56" s="97"/>
      <c r="D56" s="98"/>
      <c r="E56" s="88"/>
      <c r="F56" s="97"/>
      <c r="G56" s="97"/>
      <c r="H56" s="97"/>
      <c r="I56" s="99"/>
    </row>
    <row r="57" spans="2:9" x14ac:dyDescent="0.2">
      <c r="B57" s="3" t="s">
        <v>32</v>
      </c>
      <c r="C57" s="97"/>
      <c r="D57" s="98"/>
      <c r="E57" s="88"/>
      <c r="F57" s="97"/>
      <c r="G57" s="97"/>
      <c r="H57" s="97"/>
      <c r="I57" s="99"/>
    </row>
    <row r="58" spans="2:9" x14ac:dyDescent="0.2">
      <c r="B58" s="3" t="s">
        <v>33</v>
      </c>
      <c r="C58" s="97"/>
      <c r="D58" s="98"/>
      <c r="E58" s="88"/>
      <c r="F58" s="97"/>
      <c r="G58" s="97"/>
      <c r="H58" s="97"/>
      <c r="I58" s="99"/>
    </row>
    <row r="59" spans="2:9" x14ac:dyDescent="0.2">
      <c r="B59" s="3" t="s">
        <v>34</v>
      </c>
      <c r="C59" s="97"/>
      <c r="D59" s="98"/>
      <c r="E59" s="88"/>
      <c r="F59" s="97"/>
      <c r="G59" s="97"/>
      <c r="H59" s="97"/>
      <c r="I59" s="99"/>
    </row>
    <row r="60" spans="2:9" x14ac:dyDescent="0.2">
      <c r="B60" s="3" t="s">
        <v>35</v>
      </c>
      <c r="C60" s="97"/>
      <c r="D60" s="98"/>
      <c r="E60" s="88"/>
      <c r="F60" s="97"/>
      <c r="G60" s="97"/>
      <c r="H60" s="97"/>
      <c r="I60" s="99"/>
    </row>
    <row r="61" spans="2:9" x14ac:dyDescent="0.2">
      <c r="B61" s="3" t="s">
        <v>36</v>
      </c>
      <c r="C61" s="97"/>
      <c r="D61" s="98"/>
      <c r="E61" s="88"/>
      <c r="F61" s="97"/>
      <c r="G61" s="97"/>
      <c r="H61" s="97"/>
      <c r="I61" s="99"/>
    </row>
    <row r="62" spans="2:9" x14ac:dyDescent="0.2">
      <c r="B62" s="6" t="s">
        <v>37</v>
      </c>
      <c r="C62" s="97"/>
      <c r="D62" s="98"/>
      <c r="E62" s="88"/>
      <c r="F62" s="97"/>
      <c r="G62" s="97"/>
      <c r="H62" s="97"/>
      <c r="I62" s="99"/>
    </row>
    <row r="63" spans="2:9" ht="15" thickBot="1" x14ac:dyDescent="0.25">
      <c r="B63" s="7" t="s">
        <v>38</v>
      </c>
      <c r="C63" s="104"/>
      <c r="D63" s="105"/>
      <c r="E63" s="106"/>
      <c r="F63" s="104"/>
      <c r="G63" s="104"/>
      <c r="H63" s="104"/>
      <c r="I63" s="107"/>
    </row>
    <row r="64" spans="2:9" ht="42.75" customHeight="1" thickBot="1" x14ac:dyDescent="0.25">
      <c r="B64" s="210" t="s">
        <v>39</v>
      </c>
      <c r="C64" s="211"/>
      <c r="D64" s="211"/>
      <c r="E64" s="211"/>
      <c r="F64" s="211"/>
      <c r="G64" s="211"/>
      <c r="H64" s="211"/>
      <c r="I64" s="212"/>
    </row>
  </sheetData>
  <mergeCells count="26">
    <mergeCell ref="B33:I33"/>
    <mergeCell ref="B50:I50"/>
    <mergeCell ref="B12:B13"/>
    <mergeCell ref="B64:I64"/>
    <mergeCell ref="B25:I25"/>
    <mergeCell ref="B45:I45"/>
    <mergeCell ref="B28:I28"/>
    <mergeCell ref="D12:E12"/>
    <mergeCell ref="F12:G12"/>
    <mergeCell ref="H12:I12"/>
    <mergeCell ref="B41:I41"/>
    <mergeCell ref="B1:I1"/>
    <mergeCell ref="B14:I14"/>
    <mergeCell ref="B4:I4"/>
    <mergeCell ref="B5:D5"/>
    <mergeCell ref="F5:I5"/>
    <mergeCell ref="G10:I10"/>
    <mergeCell ref="G9:I9"/>
    <mergeCell ref="G8:I8"/>
    <mergeCell ref="G7:I7"/>
    <mergeCell ref="C10:D10"/>
    <mergeCell ref="C9:D9"/>
    <mergeCell ref="C8:D8"/>
    <mergeCell ref="C7:D7"/>
    <mergeCell ref="C6:D6"/>
    <mergeCell ref="B2:I2"/>
  </mergeCells>
  <hyperlinks>
    <hyperlink ref="B64:I64" r:id="rId1" display="Det udfyldte skema sendes til Claus Jerram Christensen på e-mail: cjc@christmastree.dk (klik her)" xr:uid="{00000000-0004-0000-0200-000000000000}"/>
  </hyperlinks>
  <pageMargins left="0.7" right="0.7" top="0.75" bottom="0.75" header="0.3" footer="0.3"/>
  <pageSetup paperSize="9" scale="6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3EBC76AA0EC7A47AAC96F52EC8A5ECE" ma:contentTypeVersion="18" ma:contentTypeDescription="Opret et nyt dokument." ma:contentTypeScope="" ma:versionID="76269b89b519894b1bfbd870dd08a2d4">
  <xsd:schema xmlns:xsd="http://www.w3.org/2001/XMLSchema" xmlns:xs="http://www.w3.org/2001/XMLSchema" xmlns:p="http://schemas.microsoft.com/office/2006/metadata/properties" xmlns:ns2="145aae80-c37b-4b4b-96c7-7b52302a3207" xmlns:ns3="fc87a58c-6f3e-4e7e-80a0-0c2346fd580c" targetNamespace="http://schemas.microsoft.com/office/2006/metadata/properties" ma:root="true" ma:fieldsID="3c3fa1f268e98d1f75f8aef301dd34da" ns2:_="" ns3:_="">
    <xsd:import namespace="145aae80-c37b-4b4b-96c7-7b52302a3207"/>
    <xsd:import namespace="fc87a58c-6f3e-4e7e-80a0-0c2346fd58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aae80-c37b-4b4b-96c7-7b52302a32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ledmærker" ma:readOnly="false" ma:fieldId="{5cf76f15-5ced-4ddc-b409-7134ff3c332f}" ma:taxonomyMulti="true" ma:sspId="66b57f10-59ba-49d6-8bee-90d4b3e33d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87a58c-6f3e-4e7e-80a0-0c2346fd580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f0922fc-9cc3-4764-a0e6-f788ad312482}" ma:internalName="TaxCatchAll" ma:showField="CatchAllData" ma:web="fc87a58c-6f3e-4e7e-80a0-0c2346fd580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5aae80-c37b-4b4b-96c7-7b52302a3207">
      <Terms xmlns="http://schemas.microsoft.com/office/infopath/2007/PartnerControls"/>
    </lcf76f155ced4ddcb4097134ff3c332f>
    <TaxCatchAll xmlns="fc87a58c-6f3e-4e7e-80a0-0c2346fd58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DDA4D-AE3B-4110-AFF6-120AB5B072FD}"/>
</file>

<file path=customXml/itemProps2.xml><?xml version="1.0" encoding="utf-8"?>
<ds:datastoreItem xmlns:ds="http://schemas.openxmlformats.org/officeDocument/2006/customXml" ds:itemID="{ECAA3B52-8117-49D2-94E0-DC065F397BB5}">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145aae80-c37b-4b4b-96c7-7b52302a3207"/>
    <ds:schemaRef ds:uri="http://purl.org/dc/terms/"/>
    <ds:schemaRef ds:uri="http://schemas.openxmlformats.org/package/2006/metadata/core-properties"/>
    <ds:schemaRef ds:uri="http://www.w3.org/XML/1998/namespace"/>
    <ds:schemaRef ds:uri="http://purl.org/dc/elements/1.1/"/>
    <ds:schemaRef ds:uri="fc87a58c-6f3e-4e7e-80a0-0c2346fd580c"/>
  </ds:schemaRefs>
</ds:datastoreItem>
</file>

<file path=customXml/itemProps3.xml><?xml version="1.0" encoding="utf-8"?>
<ds:datastoreItem xmlns:ds="http://schemas.openxmlformats.org/officeDocument/2006/customXml" ds:itemID="{30737543-C001-449B-9A09-E3E780BBBC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4</vt:i4>
      </vt:variant>
    </vt:vector>
  </HeadingPairs>
  <TitlesOfParts>
    <vt:vector size="7" baseType="lpstr">
      <vt:lpstr>Forklaring</vt:lpstr>
      <vt:lpstr>Juletræer</vt:lpstr>
      <vt:lpstr>Klippegrønt</vt:lpstr>
      <vt:lpstr>Juletræer!Print_Area</vt:lpstr>
      <vt:lpstr>Klippegrønt!Print_Area</vt:lpstr>
      <vt:lpstr>Forklaring!Udskriftsområde</vt:lpstr>
      <vt:lpstr>Juletræer!Udskriftsområde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Claus Jerram Christensen</dc:creator>
  <cp:lastModifiedBy>Claus Jerram Christensen</cp:lastModifiedBy>
  <cp:lastPrinted>2021-11-03T11:40:20Z</cp:lastPrinted>
  <dcterms:created xsi:type="dcterms:W3CDTF">2016-11-30T12:19:06Z</dcterms:created>
  <dcterms:modified xsi:type="dcterms:W3CDTF">2025-11-12T09:37:47Z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0x01010073EBC76AA0EC7A47AAC96F52EC8A5ECE</vt:lpwstr>
  </property>
  <property fmtid="{D5CDD505-2E9C-101B-9397-08002B2CF9AE}" pid="3" name="Order">
    <vt:r8>8192000</vt:r8>
  </property>
  <property fmtid="{D5CDD505-2E9C-101B-9397-08002B2CF9AE}" pid="4" name="MediaServiceImageTags">
    <vt:lpwstr/>
  </property>
</Properties>
</file>